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95" windowHeight="7620" tabRatio="665" activeTab="0"/>
  </bookViews>
  <sheets>
    <sheet name="Wydatki" sheetId="1" r:id="rId1"/>
  </sheets>
  <definedNames>
    <definedName name="_xlnm.Print_Area" localSheetId="0">'Wydatki'!$A$1:$K$532</definedName>
  </definedNames>
  <calcPr fullCalcOnLoad="1"/>
</workbook>
</file>

<file path=xl/comments1.xml><?xml version="1.0" encoding="utf-8"?>
<comments xmlns="http://schemas.openxmlformats.org/spreadsheetml/2006/main">
  <authors>
    <author>s.celmer</author>
  </authors>
  <commentList>
    <comment ref="B455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<sst xmlns="http://schemas.openxmlformats.org/spreadsheetml/2006/main" count="710" uniqueCount="270">
  <si>
    <t>Dział</t>
  </si>
  <si>
    <t>§</t>
  </si>
  <si>
    <t>Treść</t>
  </si>
  <si>
    <t>010</t>
  </si>
  <si>
    <t>ROLNICTWO I ŁOWIECTWO</t>
  </si>
  <si>
    <t>4300</t>
  </si>
  <si>
    <t>zakup usług pozostałych</t>
  </si>
  <si>
    <t>01030</t>
  </si>
  <si>
    <t>Izby Rolnicze</t>
  </si>
  <si>
    <t>2850</t>
  </si>
  <si>
    <t>Wpłaty gmin na rzecz izb rolniczych w wysokości 2 % uzyskanych wpływów z podatku rolnego</t>
  </si>
  <si>
    <t>01095</t>
  </si>
  <si>
    <t>Pozostała działalność</t>
  </si>
  <si>
    <t>4210</t>
  </si>
  <si>
    <t>zakup materiałów i wyposażenia</t>
  </si>
  <si>
    <t>600</t>
  </si>
  <si>
    <t>TRANSPORT I ŁĄCZNOŚĆ</t>
  </si>
  <si>
    <t>60016</t>
  </si>
  <si>
    <t>Drogi publiczne gminne</t>
  </si>
  <si>
    <t>6050</t>
  </si>
  <si>
    <t>wydatki inwestycyjne jednostek budżetowych</t>
  </si>
  <si>
    <t>700</t>
  </si>
  <si>
    <t>GOSPODARKA  MIESZKANIOWA</t>
  </si>
  <si>
    <t>3020</t>
  </si>
  <si>
    <t>4010</t>
  </si>
  <si>
    <t>4040</t>
  </si>
  <si>
    <t>dodatkowe wynagrodzenie roczne</t>
  </si>
  <si>
    <t>4100</t>
  </si>
  <si>
    <t>4110</t>
  </si>
  <si>
    <t>4120</t>
  </si>
  <si>
    <t>składki na FP</t>
  </si>
  <si>
    <t>4260</t>
  </si>
  <si>
    <t>zakup energii</t>
  </si>
  <si>
    <t>4270</t>
  </si>
  <si>
    <t>zakup usług remontowych</t>
  </si>
  <si>
    <t>4410</t>
  </si>
  <si>
    <t>podróże służbowe krajowe</t>
  </si>
  <si>
    <t>4430</t>
  </si>
  <si>
    <t>różne opłaty i składki</t>
  </si>
  <si>
    <t>4440</t>
  </si>
  <si>
    <t>odpisy na ZFŚS</t>
  </si>
  <si>
    <t>70005</t>
  </si>
  <si>
    <t>składki na ubezpieczenie społeczne</t>
  </si>
  <si>
    <t>710</t>
  </si>
  <si>
    <t>DZIAŁALNOŚĆ USŁUGOWA</t>
  </si>
  <si>
    <t>71014</t>
  </si>
  <si>
    <t>Opracowania geodezyjne i kartograficzne</t>
  </si>
  <si>
    <t>750</t>
  </si>
  <si>
    <t>ADMINISTRACJA PUBLICZNA</t>
  </si>
  <si>
    <t>75011</t>
  </si>
  <si>
    <t>Urzędy wojewódzkie</t>
  </si>
  <si>
    <t>wynagrodzenia osobowe pracowników</t>
  </si>
  <si>
    <t xml:space="preserve">dodatkowe wynagrodzenia roczne </t>
  </si>
  <si>
    <t>składka na ubezpieczenie społeczne</t>
  </si>
  <si>
    <t>składka na FP</t>
  </si>
  <si>
    <t>75022</t>
  </si>
  <si>
    <t>Rady gmin</t>
  </si>
  <si>
    <t>różne wydatki na rzecz osób fizycznych</t>
  </si>
  <si>
    <t>75023</t>
  </si>
  <si>
    <t>Urzedy gmin</t>
  </si>
  <si>
    <t>3030</t>
  </si>
  <si>
    <t>75095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</si>
  <si>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</si>
  <si>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</si>
  <si>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</si>
  <si>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kontrolii i ochrony prawa </t>
  </si>
  <si>
    <t>składki na fundusz pracy</t>
  </si>
  <si>
    <t>754</t>
  </si>
  <si>
    <t>BEZPIECZEŃSTWO PUBLICZNE I OCHRONA PRZECIWPOŻAROWA</t>
  </si>
  <si>
    <t>75412</t>
  </si>
  <si>
    <t>OBSŁUGA DŁUGU PUBLICZNEGO</t>
  </si>
  <si>
    <t>OŚWIATA I WYCHOWANIE</t>
  </si>
  <si>
    <t>Szkoły Podstawowe</t>
  </si>
  <si>
    <t>Oddziały klas "O" w przedszkolach i szkołach podstawowych</t>
  </si>
  <si>
    <t>80113</t>
  </si>
  <si>
    <t>Dowożenie uczniów do szkół</t>
  </si>
  <si>
    <t>80146</t>
  </si>
  <si>
    <t>Dokształcanie i doskonalenie nauczycieli</t>
  </si>
  <si>
    <t>OCHRONA ZDROWIA</t>
  </si>
  <si>
    <t>Przeciwdziałanie alkoholizmowi</t>
  </si>
  <si>
    <t>Składki na ubezpieczenie zdrowotne opłacane za osoby pobierające niektóre świadczenia z pomocy społecznej</t>
  </si>
  <si>
    <t>składka na ubezpieczenie zdrowotne</t>
  </si>
  <si>
    <t>Zasiłki i pomoc w naturze oraz składki na ubezpieczenie społeczne i zdrowotne</t>
  </si>
  <si>
    <t>Dodatki mieszkaniowe</t>
  </si>
  <si>
    <t>Ośrodki pomocy społecznej</t>
  </si>
  <si>
    <t>EDUKACYJNA OPIEKA WYCHOWAWCZA</t>
  </si>
  <si>
    <t>Świetlice szkolne</t>
  </si>
  <si>
    <t>Przedszkole "Plastuś"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</si>
  <si>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</si>
  <si>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</si>
  <si>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</si>
  <si>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</si>
  <si>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</si>
  <si>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</si>
  <si>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kultury,świetlice</t>
  </si>
  <si>
    <t>Biblioteki</t>
  </si>
  <si>
    <t>KULTURA FIZYCZNA I SPORT</t>
  </si>
  <si>
    <t>OGÓŁEM</t>
  </si>
  <si>
    <t>Obsługa papierów wartościowych, kredytów i pożyczek jednostek samorządu terytorialnego</t>
  </si>
  <si>
    <t>4420</t>
  </si>
  <si>
    <t>6620</t>
  </si>
  <si>
    <t>dotacje celowe przekazane dla powiatu na inwestycje i zakupy inwestycyjne realizowane na podstawie porozumień (umów) między jednostkami samorządu terytorialnego</t>
  </si>
  <si>
    <t>71035</t>
  </si>
  <si>
    <t>Cmentarze</t>
  </si>
  <si>
    <t xml:space="preserve">4270 </t>
  </si>
  <si>
    <t>świadczenia społeczne</t>
  </si>
  <si>
    <t>rezerwy</t>
  </si>
  <si>
    <t>zakup pomocy naukowych, dydaktycznych i książek</t>
  </si>
  <si>
    <t>zakup usług zdrowotnych</t>
  </si>
  <si>
    <t>odpisy na ZFSS</t>
  </si>
  <si>
    <t>odpis na ZFŚS</t>
  </si>
  <si>
    <t>koszty podróży</t>
  </si>
  <si>
    <t>4530</t>
  </si>
  <si>
    <t>podatek od towarów i usług</t>
  </si>
  <si>
    <t>75110</t>
  </si>
  <si>
    <t>Referenda ogólnokrajowe i sądownictwa</t>
  </si>
  <si>
    <t>500</t>
  </si>
  <si>
    <t>HANDEL</t>
  </si>
  <si>
    <t>50095</t>
  </si>
  <si>
    <t>składka na fundusz pracy</t>
  </si>
  <si>
    <t>4280</t>
  </si>
  <si>
    <t>POMOC SPOŁECZNA</t>
  </si>
  <si>
    <t>757</t>
  </si>
  <si>
    <t>Filharmonie,orkiestry,chóry i kapele</t>
  </si>
  <si>
    <t xml:space="preserve">Zadania w zakresie kultury fizycznej i sportu </t>
  </si>
  <si>
    <t>Plan na 2005 r.</t>
  </si>
  <si>
    <t>wydatki osobowe nie zaliczane do wynagrodzeń</t>
  </si>
  <si>
    <t>4170</t>
  </si>
  <si>
    <t>wynagrodzenia  osobowe</t>
  </si>
  <si>
    <t>Świadczenia rodzinne oraz składki na ubezpieczenia emerytalne i rentowe z ubezpieczenia społecznego</t>
  </si>
  <si>
    <t>podróże służbowe zagraniczne</t>
  </si>
  <si>
    <t>wydatki na zakupy inwestycyjne jednostek budżetowych</t>
  </si>
  <si>
    <t>wynagrodzenia bezosobowe</t>
  </si>
  <si>
    <t xml:space="preserve"> </t>
  </si>
  <si>
    <t>rozliczenia z bankami związane z obsługą długu publicznego</t>
  </si>
  <si>
    <t>wynagrodzenie bezosobowe</t>
  </si>
  <si>
    <t>wynagrodzenia bezosobow</t>
  </si>
  <si>
    <t xml:space="preserve">  </t>
  </si>
  <si>
    <t>%</t>
  </si>
  <si>
    <t xml:space="preserve">Gospodarka gruntami i nieruchomościami </t>
  </si>
  <si>
    <t>Domy pomocy społecznej</t>
  </si>
  <si>
    <t>Pomoc materialna dla uczniów</t>
  </si>
  <si>
    <t>Stypendium dla uczniów</t>
  </si>
  <si>
    <t>Ochotnicze Straże Pożarne</t>
  </si>
  <si>
    <t>80195</t>
  </si>
  <si>
    <t>4360</t>
  </si>
  <si>
    <t>4370</t>
  </si>
  <si>
    <t>opłaty z tytułu zakupu usług telekomunikacyjnych telefonii komórkowej</t>
  </si>
  <si>
    <t>opłaty z tytułu zakupu usług telekomunikacyjnych telefonii stacjonarnej</t>
  </si>
  <si>
    <t>4700</t>
  </si>
  <si>
    <t>szkolenie pracowników niebędących członkami korpusu służby cywilnej</t>
  </si>
  <si>
    <t>4350</t>
  </si>
  <si>
    <t>zakup usług dostępu do sieci Internet</t>
  </si>
  <si>
    <t>koszty postępowania sądowego i prokuratorskiego</t>
  </si>
  <si>
    <t>75075</t>
  </si>
  <si>
    <t>Promocja jednostek samorządu terytorialnego</t>
  </si>
  <si>
    <t>2820</t>
  </si>
  <si>
    <t>dotacja celowa z budżetu na finansowanie lub dofinansowanie zadań zleconych do realizacji stowarzyszeń</t>
  </si>
  <si>
    <t>85153</t>
  </si>
  <si>
    <t>Zwalczanie narkomanii</t>
  </si>
  <si>
    <t>zakup usług przez jednostki samorządu terytorialnego od innych jednostek samorząd terytorialnego</t>
  </si>
  <si>
    <t xml:space="preserve">4300 </t>
  </si>
  <si>
    <t>75421</t>
  </si>
  <si>
    <t>Zarządzanie kryzysowe</t>
  </si>
  <si>
    <t>4810</t>
  </si>
  <si>
    <t>zakup usług dostepu do sieci Internet</t>
  </si>
  <si>
    <t>80148</t>
  </si>
  <si>
    <t>Stołówki szkolne</t>
  </si>
  <si>
    <t>wpłaty gmin i powiatów na rzecz innych jednostek samorządu terytorialnego oraz związków gmin lub związków powiatów na dofinansowanie zadań bieżących</t>
  </si>
  <si>
    <t>wynagrodzenia  bezosobowe</t>
  </si>
  <si>
    <t>pomoc materialna dla uczniów o charakterze rzeczowym lub mającym formę zasiłku</t>
  </si>
  <si>
    <t>dotacja podmiotowa z budżetu dla samorządowej instytucji kultury</t>
  </si>
  <si>
    <t>400</t>
  </si>
  <si>
    <t>WYTWARZANIE I ZAOPATRYWANIE W ENERGIĘ ELEKTRYCZNĄ, GAZ I WODĘ</t>
  </si>
  <si>
    <t>40002</t>
  </si>
  <si>
    <t>Dostarczanie wody</t>
  </si>
  <si>
    <t>75403</t>
  </si>
  <si>
    <t>Jednostki terenowe policji</t>
  </si>
  <si>
    <t>Obiekty sportowe</t>
  </si>
  <si>
    <t>Gimnazjum</t>
  </si>
  <si>
    <t>Pozostała dzialalność</t>
  </si>
  <si>
    <t>POZOSTAŁE ZADANIA W ZAKRESIE POLITYKI SPOŁECZNEJ</t>
  </si>
  <si>
    <t>4610</t>
  </si>
  <si>
    <t>6059</t>
  </si>
  <si>
    <t>odsetki od samorządowych papierów wartościowych lub zaciągniętych przez jednostkę samorządu terytorialnego kredytów i pożyczek</t>
  </si>
  <si>
    <t>Gospodarka odpadami</t>
  </si>
  <si>
    <t>zakup[ usług remontowych</t>
  </si>
  <si>
    <t>Ochrona zabytków i opieka nad zabytkami</t>
  </si>
  <si>
    <t>71004</t>
  </si>
  <si>
    <t>Plany zagospodarowania przestrzennego</t>
  </si>
  <si>
    <t>zwrot dotacji oraz płatności , w tym wykorzystanych niezgodnie z przeznaczeniem lub wykorzystanych z naruszeniem procedur, o których mowa w art.. 184 ustawy, pobranych nienależnie lub w nadmiernej wysokości</t>
  </si>
  <si>
    <t>01008</t>
  </si>
  <si>
    <t>2830</t>
  </si>
  <si>
    <t>Melioracja wodna</t>
  </si>
  <si>
    <t>Dotacje celowe z budżetu na finansowanie lub dofinansowanie zadań zleconych do realizacji pozostałym jednostkom niezaliczonym do sektora finansów publicznych</t>
  </si>
  <si>
    <t>Rozdz.</t>
  </si>
  <si>
    <t>zakup usłu zdrowotnych</t>
  </si>
  <si>
    <t>odsetki od dotacji oraz płatności: wykorzytsanych niezgodnie z przeznaczeniem lub wykorzystanych z naruszeniem procedur, o których mowa w art.. 184 ustawy, pobranych nienaleznie lub w nadmiernej wysokości</t>
  </si>
  <si>
    <t>dotacje celowe z budżetu jednostki samorządu terytorialnego, udzielone w trybie art.. 221 ustawy, na finansowanie lub dofinansowanie zadań zleconych do realizacji organizacjom prowadzącycm działalność pożytku publiczengo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</si>
  <si>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</si>
  <si>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6010</t>
  </si>
  <si>
    <t>80106</t>
  </si>
  <si>
    <t>3027</t>
  </si>
  <si>
    <t>3029</t>
  </si>
  <si>
    <t>4017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</si>
  <si>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</si>
  <si>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</si>
  <si>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</si>
  <si>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</si>
  <si>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</si>
  <si>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</si>
  <si>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</si>
  <si>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</si>
  <si>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</si>
  <si>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</si>
  <si>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</si>
  <si>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4367</t>
  </si>
  <si>
    <t>4369</t>
  </si>
  <si>
    <t>4437</t>
  </si>
  <si>
    <t>4439</t>
  </si>
  <si>
    <t>4447</t>
  </si>
  <si>
    <t>4449</t>
  </si>
  <si>
    <t xml:space="preserve">Dokształcanie i doskonalenie zawodowe nauczycieli </t>
  </si>
  <si>
    <t>2360</t>
  </si>
  <si>
    <t>Inne formy wychowania przedszkolnego</t>
  </si>
  <si>
    <t>wydatki na zakup i objęcie akcji, wniesienie wkładów do spółek prawa handlowego oraz na uzupełnienie funduszy statutowych banków państwowych  i innych instytucji finansowych</t>
  </si>
  <si>
    <t>01010</t>
  </si>
  <si>
    <t>Infrastruktura wodociągowa i sanitacyjna wsi</t>
  </si>
  <si>
    <t>60011</t>
  </si>
  <si>
    <t>Drogi publiczne krajowe</t>
  </si>
  <si>
    <t>4510</t>
  </si>
  <si>
    <t>Opłaty na rzecz budżetu państwa</t>
  </si>
  <si>
    <t>60013</t>
  </si>
  <si>
    <t>Drogi publiczne wojewódzkie</t>
  </si>
  <si>
    <t>4520</t>
  </si>
  <si>
    <t>6300</t>
  </si>
  <si>
    <t>Opłata na rzecz budżetów jednostek samorządu terytorialnego</t>
  </si>
  <si>
    <t>wynagrodzenie agencyjno-prowizyjne</t>
  </si>
  <si>
    <t>75404</t>
  </si>
  <si>
    <t>3000</t>
  </si>
  <si>
    <t>6170</t>
  </si>
  <si>
    <t>Komendy wojewódzkie Policji</t>
  </si>
  <si>
    <t>wpłaty jednostek na państwowy fundusz celowy</t>
  </si>
  <si>
    <t>wpłaty jednostek na państwowy fundusz celowy na finansowanie lub dofinansowanie zadań inwestycyjnych</t>
  </si>
  <si>
    <t>RÓŻNE ROZLICZENIA</t>
  </si>
  <si>
    <t>Rezerwy ogólne i celowe</t>
  </si>
  <si>
    <t>3037</t>
  </si>
  <si>
    <t>3039</t>
  </si>
  <si>
    <t>85195</t>
  </si>
  <si>
    <t>60014</t>
  </si>
  <si>
    <t>Drogi publiczne powiatowe</t>
  </si>
  <si>
    <t>pozostałe odsetki</t>
  </si>
  <si>
    <t>Wspieranie rodzinny</t>
  </si>
  <si>
    <t>Rodziny zastępcze</t>
  </si>
  <si>
    <t>Plan na 2013 r.</t>
  </si>
  <si>
    <t>Dotacja celowa na pomoc finansową udzieloną między jednostkami samorządu terytorialnego na dofinansowanie własnych zadań inwestycyjnych i zakupów inwestycyjnych</t>
  </si>
  <si>
    <t>6057</t>
  </si>
  <si>
    <t>4480</t>
  </si>
  <si>
    <t>podatek od nieruchomości</t>
  </si>
  <si>
    <t>Zadania w zakresie przeciwdziałania przemocy w rodzinie</t>
  </si>
  <si>
    <t>Dotacje celowe na pomoc finansowa udzielna miedzy jednostkami samorzadu terytorialnego na dofinansowanie własnych zadań bieżacych</t>
  </si>
  <si>
    <t>kolonie i obozy oraz inne formy wypoczynku dzieci i młodzieży szkolnej a także szkolenia mlodzieży</t>
  </si>
  <si>
    <t>zakup uslug pozostałych</t>
  </si>
  <si>
    <t>Wykonanie wydatków za  2013 rok</t>
  </si>
  <si>
    <t xml:space="preserve">Wykonanie na 31.12.2013 r.              </t>
  </si>
  <si>
    <t>6230</t>
  </si>
  <si>
    <t>dotacje celowe przekazane gminie na zadania bieżące realizowane na podstawie porozumień między jednostkami samorządu terytorialnego</t>
  </si>
  <si>
    <t>4047</t>
  </si>
  <si>
    <t>4049</t>
  </si>
  <si>
    <t>Dotacja celowa na pomoc finansową udzieloną między jednostkami samorządu terytorialnego na dofinansowanie własnych zadań bieżących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</si>
</sst>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_ ;\-#,##0.00\ "/>
    <numFmt numFmtId="170" formatCode="0.0%"/>
    <numFmt numFmtId="171" formatCode="0.0"/>
  </numFmts>
  <fonts count="23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sz val="12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i/>
      <sz val="10"/>
      <name val="Arial CE"/>
      <family val="2"/>
    </font>
    <font>
      <b/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trike/>
      <sz val="12"/>
      <name val="Times New Roman"/>
      <family val="1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top" wrapText="1"/>
      <protection/>
    </xf>
    <xf numFmtId="44" fontId="1" fillId="0" borderId="0" xfId="20" applyFont="1" applyAlignment="1">
      <alignment/>
    </xf>
    <xf numFmtId="44" fontId="1" fillId="0" borderId="0" xfId="20" applyFont="1" applyBorder="1" applyAlignment="1">
      <alignment/>
    </xf>
    <xf numFmtId="44" fontId="0" fillId="0" borderId="0" xfId="20" applyFont="1" applyFill="1" applyBorder="1" applyAlignment="1" applyProtection="1">
      <alignment vertical="top"/>
      <protection/>
    </xf>
    <xf numFmtId="44" fontId="1" fillId="0" borderId="0" xfId="2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44" fontId="13" fillId="0" borderId="0" xfId="2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center" vertical="justify" wrapText="1"/>
    </xf>
    <xf numFmtId="44" fontId="13" fillId="0" borderId="2" xfId="20" applyFont="1" applyBorder="1" applyAlignment="1">
      <alignment/>
    </xf>
    <xf numFmtId="49" fontId="13" fillId="0" borderId="2" xfId="0" applyNumberFormat="1" applyFont="1" applyBorder="1" applyAlignment="1">
      <alignment horizontal="center" wrapText="1"/>
    </xf>
    <xf numFmtId="49" fontId="13" fillId="0" borderId="3" xfId="0" applyNumberFormat="1" applyFont="1" applyBorder="1" applyAlignment="1">
      <alignment horizontal="center" wrapText="1"/>
    </xf>
    <xf numFmtId="49" fontId="13" fillId="0" borderId="3" xfId="0" applyNumberFormat="1" applyFont="1" applyBorder="1" applyAlignment="1">
      <alignment horizontal="center" vertical="justify" wrapText="1"/>
    </xf>
    <xf numFmtId="44" fontId="13" fillId="0" borderId="3" xfId="20" applyFont="1" applyBorder="1" applyAlignment="1">
      <alignment/>
    </xf>
    <xf numFmtId="49" fontId="13" fillId="0" borderId="4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wrapText="1"/>
    </xf>
    <xf numFmtId="49" fontId="12" fillId="0" borderId="4" xfId="0" applyNumberFormat="1" applyFont="1" applyBorder="1" applyAlignment="1">
      <alignment horizontal="center" wrapText="1"/>
    </xf>
    <xf numFmtId="49" fontId="13" fillId="0" borderId="2" xfId="0" applyNumberFormat="1" applyFont="1" applyFill="1" applyBorder="1" applyAlignment="1" applyProtection="1">
      <alignment vertical="top" wrapText="1"/>
      <protection/>
    </xf>
    <xf numFmtId="164" fontId="13" fillId="0" borderId="2" xfId="0" applyNumberFormat="1" applyFont="1" applyBorder="1" applyAlignment="1">
      <alignment vertical="center" wrapText="1"/>
    </xf>
    <xf numFmtId="10" fontId="13" fillId="0" borderId="2" xfId="20" applyNumberFormat="1" applyFont="1" applyBorder="1" applyAlignment="1">
      <alignment/>
    </xf>
    <xf numFmtId="49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justify" wrapText="1"/>
    </xf>
    <xf numFmtId="0" fontId="12" fillId="0" borderId="4" xfId="0" applyFont="1" applyBorder="1" applyAlignment="1">
      <alignment wrapText="1"/>
    </xf>
    <xf numFmtId="44" fontId="13" fillId="0" borderId="4" xfId="20" applyFont="1" applyBorder="1" applyAlignment="1">
      <alignment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justify" wrapText="1"/>
      <protection/>
    </xf>
    <xf numFmtId="0" fontId="13" fillId="0" borderId="3" xfId="0" applyNumberFormat="1" applyFont="1" applyFill="1" applyBorder="1" applyAlignment="1" applyProtection="1">
      <alignment horizontal="center" vertical="justify" wrapText="1"/>
      <protection/>
    </xf>
    <xf numFmtId="0" fontId="13" fillId="0" borderId="4" xfId="0" applyNumberFormat="1" applyFont="1" applyFill="1" applyBorder="1" applyAlignment="1" applyProtection="1">
      <alignment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justify" wrapText="1"/>
      <protection/>
    </xf>
    <xf numFmtId="0" fontId="16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44" fontId="13" fillId="0" borderId="2" xfId="20" applyFont="1" applyFill="1" applyBorder="1" applyAlignment="1" applyProtection="1">
      <alignment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12" fillId="0" borderId="2" xfId="0" applyNumberFormat="1" applyFont="1" applyFill="1" applyBorder="1" applyAlignment="1" applyProtection="1">
      <alignment vertical="top" wrapText="1"/>
      <protection/>
    </xf>
    <xf numFmtId="49" fontId="13" fillId="0" borderId="2" xfId="0" applyNumberFormat="1" applyFont="1" applyFill="1" applyBorder="1" applyAlignment="1" applyProtection="1">
      <alignment horizontal="center" vertical="justify" wrapText="1"/>
      <protection/>
    </xf>
    <xf numFmtId="49" fontId="13" fillId="0" borderId="2" xfId="0" applyNumberFormat="1" applyFont="1" applyFill="1" applyBorder="1" applyAlignment="1" applyProtection="1">
      <alignment horizontal="right" vertical="top" wrapText="1"/>
      <protection/>
    </xf>
    <xf numFmtId="0" fontId="12" fillId="0" borderId="4" xfId="0" applyNumberFormat="1" applyFont="1" applyFill="1" applyBorder="1" applyAlignment="1" applyProtection="1">
      <alignment vertical="top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44" fontId="13" fillId="0" borderId="2" xfId="20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164" fontId="13" fillId="0" borderId="3" xfId="0" applyNumberFormat="1" applyFont="1" applyFill="1" applyBorder="1" applyAlignment="1" applyProtection="1">
      <alignment vertical="center" wrapText="1"/>
      <protection/>
    </xf>
    <xf numFmtId="44" fontId="13" fillId="0" borderId="3" xfId="20" applyFont="1" applyFill="1" applyBorder="1" applyAlignment="1" applyProtection="1">
      <alignment/>
      <protection/>
    </xf>
    <xf numFmtId="10" fontId="13" fillId="0" borderId="5" xfId="20" applyNumberFormat="1" applyFont="1" applyBorder="1" applyAlignment="1">
      <alignment/>
    </xf>
    <xf numFmtId="0" fontId="12" fillId="0" borderId="4" xfId="0" applyNumberFormat="1" applyFont="1" applyFill="1" applyBorder="1" applyAlignment="1" applyProtection="1">
      <alignment horizontal="center" vertical="justify" wrapText="1"/>
      <protection/>
    </xf>
    <xf numFmtId="0" fontId="13" fillId="0" borderId="4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wrapText="1"/>
      <protection/>
    </xf>
    <xf numFmtId="49" fontId="13" fillId="0" borderId="6" xfId="0" applyNumberFormat="1" applyFont="1" applyBorder="1" applyAlignment="1">
      <alignment horizontal="center" vertical="justify" wrapText="1"/>
    </xf>
    <xf numFmtId="44" fontId="13" fillId="0" borderId="6" xfId="20" applyFont="1" applyBorder="1" applyAlignment="1">
      <alignment/>
    </xf>
    <xf numFmtId="44" fontId="13" fillId="0" borderId="7" xfId="20" applyFont="1" applyBorder="1" applyAlignment="1">
      <alignment/>
    </xf>
    <xf numFmtId="49" fontId="13" fillId="0" borderId="7" xfId="0" applyNumberFormat="1" applyFont="1" applyBorder="1" applyAlignment="1">
      <alignment horizontal="center" vertical="justify" wrapText="1"/>
    </xf>
    <xf numFmtId="49" fontId="12" fillId="0" borderId="2" xfId="0" applyNumberFormat="1" applyFont="1" applyBorder="1" applyAlignment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49" fontId="12" fillId="0" borderId="2" xfId="0" applyNumberFormat="1" applyFont="1" applyFill="1" applyBorder="1" applyAlignment="1" applyProtection="1">
      <alignment vertical="top" wrapText="1"/>
      <protection/>
    </xf>
    <xf numFmtId="10" fontId="13" fillId="0" borderId="3" xfId="20" applyNumberFormat="1" applyFont="1" applyBorder="1" applyAlignment="1">
      <alignment/>
    </xf>
    <xf numFmtId="0" fontId="1" fillId="0" borderId="8" xfId="0" applyFont="1" applyBorder="1" applyAlignment="1">
      <alignment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wrapText="1"/>
    </xf>
    <xf numFmtId="49" fontId="20" fillId="0" borderId="5" xfId="0" applyNumberFormat="1" applyFont="1" applyBorder="1" applyAlignment="1">
      <alignment horizontal="center" wrapText="1"/>
    </xf>
    <xf numFmtId="49" fontId="20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49" fontId="12" fillId="3" borderId="5" xfId="0" applyNumberFormat="1" applyFont="1" applyFill="1" applyBorder="1" applyAlignment="1">
      <alignment horizontal="center" wrapText="1"/>
    </xf>
    <xf numFmtId="49" fontId="12" fillId="3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wrapText="1"/>
    </xf>
    <xf numFmtId="44" fontId="12" fillId="3" borderId="5" xfId="20" applyFont="1" applyFill="1" applyBorder="1" applyAlignment="1">
      <alignment/>
    </xf>
    <xf numFmtId="49" fontId="12" fillId="3" borderId="5" xfId="0" applyNumberFormat="1" applyFont="1" applyFill="1" applyBorder="1" applyAlignment="1">
      <alignment horizontal="center" vertical="justify" wrapText="1"/>
    </xf>
    <xf numFmtId="49" fontId="12" fillId="3" borderId="5" xfId="0" applyNumberFormat="1" applyFont="1" applyFill="1" applyBorder="1" applyAlignment="1">
      <alignment horizontal="center" vertical="center"/>
    </xf>
    <xf numFmtId="49" fontId="12" fillId="3" borderId="5" xfId="0" applyNumberFormat="1" applyFont="1" applyFill="1" applyBorder="1" applyAlignment="1">
      <alignment horizontal="center" vertical="center" wrapText="1"/>
    </xf>
    <xf numFmtId="49" fontId="13" fillId="3" borderId="5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 wrapText="1"/>
    </xf>
    <xf numFmtId="0" fontId="12" fillId="3" borderId="5" xfId="0" applyNumberFormat="1" applyFont="1" applyFill="1" applyBorder="1" applyAlignment="1" applyProtection="1">
      <alignment horizontal="center" vertical="center" wrapText="1"/>
      <protection/>
    </xf>
    <xf numFmtId="0" fontId="12" fillId="3" borderId="5" xfId="0" applyNumberFormat="1" applyFont="1" applyFill="1" applyBorder="1" applyAlignment="1" applyProtection="1">
      <alignment vertical="top" wrapText="1"/>
      <protection/>
    </xf>
    <xf numFmtId="0" fontId="12" fillId="3" borderId="5" xfId="0" applyNumberFormat="1" applyFont="1" applyFill="1" applyBorder="1" applyAlignment="1" applyProtection="1">
      <alignment horizontal="center" vertical="justify" wrapText="1"/>
      <protection/>
    </xf>
    <xf numFmtId="44" fontId="12" fillId="3" borderId="5" xfId="20" applyFont="1" applyFill="1" applyBorder="1" applyAlignment="1" applyProtection="1">
      <alignment wrapText="1"/>
      <protection/>
    </xf>
    <xf numFmtId="49" fontId="12" fillId="3" borderId="5" xfId="0" applyNumberFormat="1" applyFont="1" applyFill="1" applyBorder="1" applyAlignment="1" applyProtection="1">
      <alignment horizontal="right" vertical="top" wrapText="1"/>
      <protection/>
    </xf>
    <xf numFmtId="49" fontId="12" fillId="3" borderId="5" xfId="0" applyNumberFormat="1" applyFont="1" applyFill="1" applyBorder="1" applyAlignment="1" applyProtection="1">
      <alignment vertical="top" wrapText="1"/>
      <protection/>
    </xf>
    <xf numFmtId="49" fontId="12" fillId="3" borderId="5" xfId="0" applyNumberFormat="1" applyFont="1" applyFill="1" applyBorder="1" applyAlignment="1" applyProtection="1">
      <alignment horizontal="center" vertical="center" wrapText="1"/>
      <protection/>
    </xf>
    <xf numFmtId="49" fontId="12" fillId="3" borderId="5" xfId="0" applyNumberFormat="1" applyFont="1" applyFill="1" applyBorder="1" applyAlignment="1" applyProtection="1">
      <alignment horizontal="center" vertical="justify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4" fontId="12" fillId="3" borderId="5" xfId="20" applyFont="1" applyFill="1" applyBorder="1" applyAlignment="1" applyProtection="1">
      <alignment/>
      <protection/>
    </xf>
    <xf numFmtId="164" fontId="12" fillId="3" borderId="5" xfId="0" applyNumberFormat="1" applyFont="1" applyFill="1" applyBorder="1" applyAlignment="1" applyProtection="1">
      <alignment vertical="center" wrapText="1"/>
      <protection/>
    </xf>
    <xf numFmtId="0" fontId="12" fillId="3" borderId="5" xfId="0" applyNumberFormat="1" applyFont="1" applyFill="1" applyBorder="1" applyAlignment="1" applyProtection="1">
      <alignment wrapText="1"/>
      <protection/>
    </xf>
    <xf numFmtId="0" fontId="19" fillId="4" borderId="5" xfId="0" applyNumberFormat="1" applyFont="1" applyFill="1" applyBorder="1" applyAlignment="1" applyProtection="1">
      <alignment vertical="top"/>
      <protection/>
    </xf>
    <xf numFmtId="0" fontId="19" fillId="4" borderId="5" xfId="0" applyNumberFormat="1" applyFont="1" applyFill="1" applyBorder="1" applyAlignment="1" applyProtection="1">
      <alignment vertical="justify"/>
      <protection/>
    </xf>
    <xf numFmtId="0" fontId="12" fillId="4" borderId="5" xfId="0" applyFont="1" applyFill="1" applyBorder="1" applyAlignment="1">
      <alignment vertical="center" wrapText="1"/>
    </xf>
    <xf numFmtId="44" fontId="12" fillId="4" borderId="5" xfId="20" applyFont="1" applyFill="1" applyBorder="1" applyAlignment="1" applyProtection="1">
      <alignment/>
      <protection/>
    </xf>
    <xf numFmtId="0" fontId="15" fillId="2" borderId="5" xfId="0" applyFont="1" applyFill="1" applyBorder="1" applyAlignment="1">
      <alignment/>
    </xf>
    <xf numFmtId="44" fontId="12" fillId="2" borderId="5" xfId="20" applyFont="1" applyFill="1" applyBorder="1" applyAlignment="1">
      <alignment horizontal="center" wrapText="1"/>
    </xf>
    <xf numFmtId="0" fontId="20" fillId="0" borderId="5" xfId="0" applyFont="1" applyBorder="1" applyAlignment="1">
      <alignment/>
    </xf>
    <xf numFmtId="49" fontId="20" fillId="0" borderId="2" xfId="20" applyNumberFormat="1" applyFont="1" applyBorder="1" applyAlignment="1">
      <alignment horizontal="center"/>
    </xf>
    <xf numFmtId="164" fontId="12" fillId="3" borderId="5" xfId="0" applyNumberFormat="1" applyFont="1" applyFill="1" applyBorder="1" applyAlignment="1">
      <alignment vertical="center" wrapText="1"/>
    </xf>
    <xf numFmtId="49" fontId="13" fillId="0" borderId="2" xfId="0" applyNumberFormat="1" applyFont="1" applyBorder="1" applyAlignment="1">
      <alignment horizontal="center"/>
    </xf>
    <xf numFmtId="0" fontId="13" fillId="0" borderId="7" xfId="0" applyFont="1" applyBorder="1" applyAlignment="1">
      <alignment wrapText="1"/>
    </xf>
    <xf numFmtId="164" fontId="13" fillId="0" borderId="7" xfId="0" applyNumberFormat="1" applyFont="1" applyBorder="1" applyAlignment="1">
      <alignment vertical="center" wrapText="1"/>
    </xf>
    <xf numFmtId="10" fontId="13" fillId="0" borderId="7" xfId="20" applyNumberFormat="1" applyFont="1" applyBorder="1" applyAlignment="1">
      <alignment/>
    </xf>
    <xf numFmtId="164" fontId="16" fillId="0" borderId="6" xfId="0" applyNumberFormat="1" applyFont="1" applyBorder="1" applyAlignment="1">
      <alignment vertical="center" wrapText="1"/>
    </xf>
    <xf numFmtId="49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wrapText="1"/>
    </xf>
    <xf numFmtId="164" fontId="13" fillId="0" borderId="6" xfId="0" applyNumberFormat="1" applyFont="1" applyBorder="1" applyAlignment="1">
      <alignment vertical="center" wrapText="1"/>
    </xf>
    <xf numFmtId="10" fontId="13" fillId="0" borderId="6" xfId="20" applyNumberFormat="1" applyFont="1" applyBorder="1" applyAlignment="1">
      <alignment/>
    </xf>
    <xf numFmtId="164" fontId="13" fillId="0" borderId="6" xfId="0" applyNumberFormat="1" applyFont="1" applyBorder="1" applyAlignment="1">
      <alignment wrapText="1"/>
    </xf>
    <xf numFmtId="10" fontId="12" fillId="3" borderId="5" xfId="20" applyNumberFormat="1" applyFont="1" applyFill="1" applyBorder="1" applyAlignment="1">
      <alignment/>
    </xf>
    <xf numFmtId="49" fontId="13" fillId="0" borderId="7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Fill="1" applyBorder="1" applyAlignment="1" applyProtection="1">
      <alignment vertical="top" wrapText="1"/>
      <protection/>
    </xf>
    <xf numFmtId="49" fontId="13" fillId="0" borderId="7" xfId="0" applyNumberFormat="1" applyFont="1" applyFill="1" applyBorder="1" applyAlignment="1" applyProtection="1">
      <alignment vertical="top" wrapText="1"/>
      <protection/>
    </xf>
    <xf numFmtId="0" fontId="13" fillId="0" borderId="6" xfId="0" applyFont="1" applyBorder="1" applyAlignment="1">
      <alignment/>
    </xf>
    <xf numFmtId="44" fontId="13" fillId="0" borderId="6" xfId="0" applyNumberFormat="1" applyFont="1" applyBorder="1" applyAlignment="1">
      <alignment/>
    </xf>
    <xf numFmtId="164" fontId="12" fillId="0" borderId="6" xfId="0" applyNumberFormat="1" applyFont="1" applyBorder="1" applyAlignment="1">
      <alignment vertical="center" wrapText="1"/>
    </xf>
    <xf numFmtId="10" fontId="12" fillId="0" borderId="6" xfId="20" applyNumberFormat="1" applyFont="1" applyBorder="1" applyAlignment="1">
      <alignment/>
    </xf>
    <xf numFmtId="164" fontId="12" fillId="0" borderId="7" xfId="0" applyNumberFormat="1" applyFont="1" applyBorder="1" applyAlignment="1">
      <alignment vertical="center" wrapText="1"/>
    </xf>
    <xf numFmtId="10" fontId="12" fillId="0" borderId="7" xfId="20" applyNumberFormat="1" applyFont="1" applyBorder="1" applyAlignment="1">
      <alignment/>
    </xf>
    <xf numFmtId="164" fontId="12" fillId="0" borderId="4" xfId="0" applyNumberFormat="1" applyFont="1" applyBorder="1" applyAlignment="1">
      <alignment vertical="center" wrapText="1"/>
    </xf>
    <xf numFmtId="10" fontId="13" fillId="0" borderId="4" xfId="20" applyNumberFormat="1" applyFont="1" applyBorder="1" applyAlignment="1">
      <alignment/>
    </xf>
    <xf numFmtId="49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wrapText="1"/>
    </xf>
    <xf numFmtId="164" fontId="13" fillId="0" borderId="3" xfId="0" applyNumberFormat="1" applyFont="1" applyBorder="1" applyAlignment="1">
      <alignment vertical="center" wrapText="1"/>
    </xf>
    <xf numFmtId="164" fontId="16" fillId="0" borderId="2" xfId="0" applyNumberFormat="1" applyFont="1" applyBorder="1" applyAlignment="1">
      <alignment vertical="center" wrapText="1"/>
    </xf>
    <xf numFmtId="164" fontId="12" fillId="3" borderId="5" xfId="0" applyNumberFormat="1" applyFont="1" applyFill="1" applyBorder="1" applyAlignment="1">
      <alignment horizontal="right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6" xfId="0" applyNumberFormat="1" applyFont="1" applyFill="1" applyBorder="1" applyAlignment="1" applyProtection="1">
      <alignment horizontal="center" vertical="justify" wrapText="1"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8" fontId="13" fillId="0" borderId="6" xfId="20" applyNumberFormat="1" applyFont="1" applyFill="1" applyBorder="1" applyAlignment="1" applyProtection="1">
      <alignment horizontal="right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justify" wrapText="1"/>
      <protection/>
    </xf>
    <xf numFmtId="0" fontId="13" fillId="0" borderId="7" xfId="0" applyNumberFormat="1" applyFont="1" applyFill="1" applyBorder="1" applyAlignment="1" applyProtection="1">
      <alignment vertical="top" wrapText="1"/>
      <protection/>
    </xf>
    <xf numFmtId="8" fontId="13" fillId="0" borderId="7" xfId="20" applyNumberFormat="1" applyFont="1" applyFill="1" applyBorder="1" applyAlignment="1" applyProtection="1">
      <alignment horizontal="right" vertical="center" wrapText="1"/>
      <protection/>
    </xf>
    <xf numFmtId="8" fontId="12" fillId="3" borderId="5" xfId="20" applyNumberFormat="1" applyFont="1" applyFill="1" applyBorder="1" applyAlignment="1" applyProtection="1">
      <alignment horizontal="right" vertical="center" wrapText="1"/>
      <protection/>
    </xf>
    <xf numFmtId="44" fontId="12" fillId="3" borderId="5" xfId="20" applyNumberFormat="1" applyFont="1" applyFill="1" applyBorder="1" applyAlignment="1" applyProtection="1">
      <alignment horizontal="right" vertical="center" wrapText="1"/>
      <protection/>
    </xf>
    <xf numFmtId="44" fontId="13" fillId="0" borderId="6" xfId="20" applyFont="1" applyFill="1" applyBorder="1" applyAlignment="1" applyProtection="1">
      <alignment horizontal="right" vertical="center" wrapText="1"/>
      <protection/>
    </xf>
    <xf numFmtId="44" fontId="13" fillId="0" borderId="6" xfId="20" applyFont="1" applyFill="1" applyBorder="1" applyAlignment="1" applyProtection="1">
      <alignment wrapText="1"/>
      <protection/>
    </xf>
    <xf numFmtId="49" fontId="13" fillId="0" borderId="2" xfId="0" applyNumberFormat="1" applyFont="1" applyFill="1" applyBorder="1" applyAlignment="1" applyProtection="1">
      <alignment horizontal="center" vertical="center" wrapText="1"/>
      <protection/>
    </xf>
    <xf numFmtId="49" fontId="13" fillId="0" borderId="6" xfId="0" applyNumberFormat="1" applyFont="1" applyFill="1" applyBorder="1" applyAlignment="1" applyProtection="1">
      <alignment horizontal="center" vertical="justify" wrapText="1"/>
      <protection/>
    </xf>
    <xf numFmtId="164" fontId="13" fillId="0" borderId="6" xfId="0" applyNumberFormat="1" applyFont="1" applyFill="1" applyBorder="1" applyAlignment="1" applyProtection="1">
      <alignment vertical="center" wrapText="1"/>
      <protection/>
    </xf>
    <xf numFmtId="44" fontId="13" fillId="0" borderId="6" xfId="20" applyFont="1" applyFill="1" applyBorder="1" applyAlignment="1" applyProtection="1">
      <alignment horizontal="center" wrapText="1"/>
      <protection/>
    </xf>
    <xf numFmtId="49" fontId="13" fillId="0" borderId="7" xfId="0" applyNumberFormat="1" applyFont="1" applyFill="1" applyBorder="1" applyAlignment="1" applyProtection="1">
      <alignment horizontal="center" vertical="justify" wrapText="1"/>
      <protection/>
    </xf>
    <xf numFmtId="164" fontId="13" fillId="0" borderId="7" xfId="0" applyNumberFormat="1" applyFont="1" applyFill="1" applyBorder="1" applyAlignment="1" applyProtection="1">
      <alignment vertical="center" wrapText="1"/>
      <protection/>
    </xf>
    <xf numFmtId="44" fontId="13" fillId="0" borderId="7" xfId="20" applyFont="1" applyFill="1" applyBorder="1" applyAlignment="1" applyProtection="1">
      <alignment wrapText="1"/>
      <protection/>
    </xf>
    <xf numFmtId="164" fontId="16" fillId="0" borderId="6" xfId="0" applyNumberFormat="1" applyFont="1" applyFill="1" applyBorder="1" applyAlignment="1" applyProtection="1">
      <alignment vertical="center" wrapText="1"/>
      <protection/>
    </xf>
    <xf numFmtId="49" fontId="13" fillId="0" borderId="6" xfId="0" applyNumberFormat="1" applyFont="1" applyFill="1" applyBorder="1" applyAlignment="1" applyProtection="1">
      <alignment vertical="justify" wrapText="1"/>
      <protection/>
    </xf>
    <xf numFmtId="49" fontId="13" fillId="0" borderId="6" xfId="0" applyNumberFormat="1" applyFont="1" applyFill="1" applyBorder="1" applyAlignment="1" applyProtection="1">
      <alignment vertical="center" wrapText="1"/>
      <protection/>
    </xf>
    <xf numFmtId="44" fontId="13" fillId="0" borderId="6" xfId="20" applyNumberFormat="1" applyFont="1" applyFill="1" applyBorder="1" applyAlignment="1" applyProtection="1">
      <alignment wrapText="1"/>
      <protection/>
    </xf>
    <xf numFmtId="164" fontId="14" fillId="3" borderId="5" xfId="0" applyNumberFormat="1" applyFont="1" applyFill="1" applyBorder="1" applyAlignment="1" applyProtection="1">
      <alignment vertical="center" wrapText="1"/>
      <protection/>
    </xf>
    <xf numFmtId="49" fontId="12" fillId="0" borderId="4" xfId="0" applyNumberFormat="1" applyFont="1" applyFill="1" applyBorder="1" applyAlignment="1" applyProtection="1">
      <alignment vertical="top" wrapText="1"/>
      <protection/>
    </xf>
    <xf numFmtId="164" fontId="14" fillId="0" borderId="6" xfId="0" applyNumberFormat="1" applyFont="1" applyFill="1" applyBorder="1" applyAlignment="1" applyProtection="1">
      <alignment vertical="center" wrapText="1"/>
      <protection/>
    </xf>
    <xf numFmtId="164" fontId="14" fillId="0" borderId="7" xfId="0" applyNumberFormat="1" applyFont="1" applyFill="1" applyBorder="1" applyAlignment="1" applyProtection="1">
      <alignment vertical="center" wrapText="1"/>
      <protection/>
    </xf>
    <xf numFmtId="49" fontId="13" fillId="0" borderId="4" xfId="0" applyNumberFormat="1" applyFont="1" applyFill="1" applyBorder="1" applyAlignment="1" applyProtection="1">
      <alignment vertical="top" wrapText="1"/>
      <protection/>
    </xf>
    <xf numFmtId="164" fontId="13" fillId="0" borderId="2" xfId="0" applyNumberFormat="1" applyFont="1" applyFill="1" applyBorder="1" applyAlignment="1" applyProtection="1">
      <alignment vertical="center" wrapText="1"/>
      <protection/>
    </xf>
    <xf numFmtId="44" fontId="13" fillId="0" borderId="6" xfId="20" applyFont="1" applyFill="1" applyBorder="1" applyAlignment="1" applyProtection="1">
      <alignment/>
      <protection/>
    </xf>
    <xf numFmtId="44" fontId="13" fillId="0" borderId="7" xfId="20" applyFont="1" applyFill="1" applyBorder="1" applyAlignment="1" applyProtection="1">
      <alignment/>
      <protection/>
    </xf>
    <xf numFmtId="164" fontId="12" fillId="0" borderId="4" xfId="0" applyNumberFormat="1" applyFont="1" applyFill="1" applyBorder="1" applyAlignment="1" applyProtection="1">
      <alignment vertical="center" wrapText="1"/>
      <protection/>
    </xf>
    <xf numFmtId="164" fontId="16" fillId="0" borderId="7" xfId="0" applyNumberFormat="1" applyFont="1" applyFill="1" applyBorder="1" applyAlignment="1" applyProtection="1">
      <alignment vertical="center" wrapText="1"/>
      <protection/>
    </xf>
    <xf numFmtId="0" fontId="13" fillId="0" borderId="7" xfId="0" applyNumberFormat="1" applyFont="1" applyFill="1" applyBorder="1" applyAlignment="1" applyProtection="1">
      <alignment vertical="justify"/>
      <protection/>
    </xf>
    <xf numFmtId="43" fontId="13" fillId="0" borderId="7" xfId="15" applyFont="1" applyBorder="1" applyAlignment="1">
      <alignment/>
    </xf>
    <xf numFmtId="10" fontId="12" fillId="0" borderId="3" xfId="20" applyNumberFormat="1" applyFont="1" applyBorder="1" applyAlignment="1">
      <alignment/>
    </xf>
    <xf numFmtId="10" fontId="12" fillId="0" borderId="5" xfId="20" applyNumberFormat="1" applyFont="1" applyBorder="1" applyAlignment="1">
      <alignment/>
    </xf>
    <xf numFmtId="10" fontId="12" fillId="0" borderId="4" xfId="20" applyNumberFormat="1" applyFont="1" applyBorder="1" applyAlignment="1">
      <alignment/>
    </xf>
    <xf numFmtId="164" fontId="13" fillId="0" borderId="4" xfId="0" applyNumberFormat="1" applyFont="1" applyFill="1" applyBorder="1" applyAlignment="1" applyProtection="1">
      <alignment vertical="center" wrapText="1"/>
      <protection/>
    </xf>
    <xf numFmtId="0" fontId="13" fillId="0" borderId="6" xfId="0" applyNumberFormat="1" applyFont="1" applyFill="1" applyBorder="1" applyAlignment="1" applyProtection="1">
      <alignment wrapText="1"/>
      <protection/>
    </xf>
    <xf numFmtId="164" fontId="13" fillId="0" borderId="6" xfId="0" applyNumberFormat="1" applyFont="1" applyFill="1" applyBorder="1" applyAlignment="1" applyProtection="1">
      <alignment vertical="center"/>
      <protection/>
    </xf>
    <xf numFmtId="44" fontId="13" fillId="0" borderId="6" xfId="20" applyFont="1" applyFill="1" applyBorder="1" applyAlignment="1" applyProtection="1">
      <alignment vertical="top"/>
      <protection/>
    </xf>
    <xf numFmtId="44" fontId="13" fillId="0" borderId="6" xfId="20" applyFont="1" applyBorder="1" applyAlignment="1">
      <alignment vertical="center"/>
    </xf>
    <xf numFmtId="0" fontId="13" fillId="0" borderId="7" xfId="0" applyNumberFormat="1" applyFont="1" applyFill="1" applyBorder="1" applyAlignment="1" applyProtection="1">
      <alignment wrapText="1"/>
      <protection/>
    </xf>
    <xf numFmtId="164" fontId="12" fillId="4" borderId="5" xfId="20" applyNumberFormat="1" applyFont="1" applyFill="1" applyBorder="1" applyAlignment="1">
      <alignment horizontal="right"/>
    </xf>
    <xf numFmtId="49" fontId="13" fillId="5" borderId="10" xfId="0" applyNumberFormat="1" applyFont="1" applyFill="1" applyBorder="1" applyAlignment="1">
      <alignment horizontal="center"/>
    </xf>
    <xf numFmtId="49" fontId="13" fillId="5" borderId="10" xfId="0" applyNumberFormat="1" applyFont="1" applyFill="1" applyBorder="1" applyAlignment="1">
      <alignment horizontal="center" vertical="justify" wrapText="1"/>
    </xf>
    <xf numFmtId="0" fontId="16" fillId="5" borderId="10" xfId="0" applyFont="1" applyFill="1" applyBorder="1" applyAlignment="1">
      <alignment wrapText="1"/>
    </xf>
    <xf numFmtId="164" fontId="16" fillId="5" borderId="10" xfId="0" applyNumberFormat="1" applyFont="1" applyFill="1" applyBorder="1" applyAlignment="1">
      <alignment vertical="center" wrapText="1"/>
    </xf>
    <xf numFmtId="44" fontId="16" fillId="5" borderId="10" xfId="20" applyFont="1" applyFill="1" applyBorder="1" applyAlignment="1">
      <alignment/>
    </xf>
    <xf numFmtId="10" fontId="16" fillId="5" borderId="10" xfId="20" applyNumberFormat="1" applyFont="1" applyFill="1" applyBorder="1" applyAlignment="1">
      <alignment/>
    </xf>
    <xf numFmtId="49" fontId="13" fillId="5" borderId="6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 vertical="justify" wrapText="1"/>
    </xf>
    <xf numFmtId="0" fontId="16" fillId="5" borderId="6" xfId="0" applyFont="1" applyFill="1" applyBorder="1" applyAlignment="1">
      <alignment wrapText="1"/>
    </xf>
    <xf numFmtId="164" fontId="16" fillId="5" borderId="6" xfId="0" applyNumberFormat="1" applyFont="1" applyFill="1" applyBorder="1" applyAlignment="1">
      <alignment vertical="center" wrapText="1"/>
    </xf>
    <xf numFmtId="44" fontId="16" fillId="5" borderId="6" xfId="20" applyFont="1" applyFill="1" applyBorder="1" applyAlignment="1">
      <alignment/>
    </xf>
    <xf numFmtId="49" fontId="13" fillId="5" borderId="6" xfId="0" applyNumberFormat="1" applyFont="1" applyFill="1" applyBorder="1" applyAlignment="1">
      <alignment horizontal="center" vertical="center"/>
    </xf>
    <xf numFmtId="44" fontId="17" fillId="5" borderId="6" xfId="20" applyFont="1" applyFill="1" applyBorder="1" applyAlignment="1">
      <alignment/>
    </xf>
    <xf numFmtId="164" fontId="13" fillId="5" borderId="6" xfId="0" applyNumberFormat="1" applyFont="1" applyFill="1" applyBorder="1" applyAlignment="1">
      <alignment vertical="center" wrapText="1"/>
    </xf>
    <xf numFmtId="49" fontId="13" fillId="5" borderId="10" xfId="0" applyNumberFormat="1" applyFont="1" applyFill="1" applyBorder="1" applyAlignment="1">
      <alignment horizontal="center" vertical="center"/>
    </xf>
    <xf numFmtId="164" fontId="13" fillId="5" borderId="10" xfId="0" applyNumberFormat="1" applyFont="1" applyFill="1" applyBorder="1" applyAlignment="1">
      <alignment vertical="center" wrapText="1"/>
    </xf>
    <xf numFmtId="44" fontId="17" fillId="5" borderId="10" xfId="20" applyFont="1" applyFill="1" applyBorder="1" applyAlignment="1">
      <alignment/>
    </xf>
    <xf numFmtId="10" fontId="17" fillId="5" borderId="10" xfId="20" applyNumberFormat="1" applyFont="1" applyFill="1" applyBorder="1" applyAlignment="1">
      <alignment/>
    </xf>
    <xf numFmtId="10" fontId="13" fillId="5" borderId="10" xfId="20" applyNumberFormat="1" applyFont="1" applyFill="1" applyBorder="1" applyAlignment="1">
      <alignment/>
    </xf>
    <xf numFmtId="49" fontId="16" fillId="5" borderId="6" xfId="0" applyNumberFormat="1" applyFont="1" applyFill="1" applyBorder="1" applyAlignment="1" applyProtection="1">
      <alignment vertical="top" wrapText="1"/>
      <protection/>
    </xf>
    <xf numFmtId="49" fontId="12" fillId="5" borderId="10" xfId="0" applyNumberFormat="1" applyFont="1" applyFill="1" applyBorder="1" applyAlignment="1">
      <alignment horizontal="center" vertical="justify" wrapText="1"/>
    </xf>
    <xf numFmtId="164" fontId="12" fillId="5" borderId="10" xfId="0" applyNumberFormat="1" applyFont="1" applyFill="1" applyBorder="1" applyAlignment="1">
      <alignment vertical="center" wrapText="1"/>
    </xf>
    <xf numFmtId="10" fontId="18" fillId="5" borderId="10" xfId="20" applyNumberFormat="1" applyFont="1" applyFill="1" applyBorder="1" applyAlignment="1">
      <alignment/>
    </xf>
    <xf numFmtId="10" fontId="13" fillId="5" borderId="6" xfId="20" applyNumberFormat="1" applyFont="1" applyFill="1" applyBorder="1" applyAlignment="1">
      <alignment/>
    </xf>
    <xf numFmtId="10" fontId="16" fillId="5" borderId="6" xfId="20" applyNumberFormat="1" applyFont="1" applyFill="1" applyBorder="1" applyAlignment="1">
      <alignment/>
    </xf>
    <xf numFmtId="49" fontId="12" fillId="5" borderId="6" xfId="0" applyNumberFormat="1" applyFont="1" applyFill="1" applyBorder="1" applyAlignment="1">
      <alignment horizontal="center" vertical="justify" wrapText="1"/>
    </xf>
    <xf numFmtId="49" fontId="12" fillId="5" borderId="4" xfId="0" applyNumberFormat="1" applyFont="1" applyFill="1" applyBorder="1" applyAlignment="1">
      <alignment horizontal="center" vertical="center"/>
    </xf>
    <xf numFmtId="49" fontId="12" fillId="5" borderId="4" xfId="0" applyNumberFormat="1" applyFont="1" applyFill="1" applyBorder="1" applyAlignment="1">
      <alignment horizontal="center" vertical="justify" wrapText="1"/>
    </xf>
    <xf numFmtId="0" fontId="12" fillId="5" borderId="4" xfId="0" applyFont="1" applyFill="1" applyBorder="1" applyAlignment="1">
      <alignment wrapText="1"/>
    </xf>
    <xf numFmtId="164" fontId="12" fillId="5" borderId="4" xfId="0" applyNumberFormat="1" applyFont="1" applyFill="1" applyBorder="1" applyAlignment="1">
      <alignment vertical="center" wrapText="1"/>
    </xf>
    <xf numFmtId="44" fontId="13" fillId="5" borderId="4" xfId="20" applyFont="1" applyFill="1" applyBorder="1" applyAlignment="1">
      <alignment/>
    </xf>
    <xf numFmtId="10" fontId="13" fillId="5" borderId="4" xfId="20" applyNumberFormat="1" applyFont="1" applyFill="1" applyBorder="1" applyAlignment="1">
      <alignment/>
    </xf>
    <xf numFmtId="44" fontId="13" fillId="5" borderId="2" xfId="20" applyFont="1" applyFill="1" applyBorder="1" applyAlignment="1">
      <alignment/>
    </xf>
    <xf numFmtId="10" fontId="17" fillId="5" borderId="6" xfId="20" applyNumberFormat="1" applyFont="1" applyFill="1" applyBorder="1" applyAlignment="1">
      <alignment/>
    </xf>
    <xf numFmtId="0" fontId="13" fillId="5" borderId="6" xfId="0" applyNumberFormat="1" applyFont="1" applyFill="1" applyBorder="1" applyAlignment="1" applyProtection="1">
      <alignment horizontal="center" vertical="center" wrapText="1"/>
      <protection/>
    </xf>
    <xf numFmtId="0" fontId="13" fillId="5" borderId="6" xfId="0" applyNumberFormat="1" applyFont="1" applyFill="1" applyBorder="1" applyAlignment="1" applyProtection="1">
      <alignment horizontal="center" vertical="justify" wrapText="1"/>
      <protection/>
    </xf>
    <xf numFmtId="0" fontId="16" fillId="5" borderId="6" xfId="0" applyNumberFormat="1" applyFont="1" applyFill="1" applyBorder="1" applyAlignment="1" applyProtection="1">
      <alignment vertical="top" wrapText="1"/>
      <protection/>
    </xf>
    <xf numFmtId="8" fontId="16" fillId="5" borderId="6" xfId="20" applyNumberFormat="1" applyFont="1" applyFill="1" applyBorder="1" applyAlignment="1" applyProtection="1">
      <alignment horizontal="right" vertical="center" wrapText="1"/>
      <protection/>
    </xf>
    <xf numFmtId="0" fontId="13" fillId="5" borderId="10" xfId="0" applyNumberFormat="1" applyFont="1" applyFill="1" applyBorder="1" applyAlignment="1" applyProtection="1">
      <alignment horizontal="center" vertical="center" wrapText="1"/>
      <protection/>
    </xf>
    <xf numFmtId="0" fontId="13" fillId="5" borderId="10" xfId="0" applyNumberFormat="1" applyFont="1" applyFill="1" applyBorder="1" applyAlignment="1" applyProtection="1">
      <alignment horizontal="center" vertical="justify" wrapText="1"/>
      <protection/>
    </xf>
    <xf numFmtId="0" fontId="16" fillId="5" borderId="10" xfId="0" applyNumberFormat="1" applyFont="1" applyFill="1" applyBorder="1" applyAlignment="1" applyProtection="1">
      <alignment vertical="top" wrapText="1"/>
      <protection/>
    </xf>
    <xf numFmtId="8" fontId="16" fillId="5" borderId="10" xfId="20" applyNumberFormat="1" applyFont="1" applyFill="1" applyBorder="1" applyAlignment="1" applyProtection="1">
      <alignment horizontal="right" vertical="center" wrapText="1"/>
      <protection/>
    </xf>
    <xf numFmtId="44" fontId="17" fillId="5" borderId="10" xfId="20" applyNumberFormat="1" applyFont="1" applyFill="1" applyBorder="1" applyAlignment="1" applyProtection="1">
      <alignment horizontal="right" vertical="center" wrapText="1"/>
      <protection/>
    </xf>
    <xf numFmtId="44" fontId="17" fillId="5" borderId="10" xfId="20" applyFont="1" applyFill="1" applyBorder="1" applyAlignment="1" applyProtection="1">
      <alignment wrapText="1"/>
      <protection/>
    </xf>
    <xf numFmtId="44" fontId="16" fillId="5" borderId="6" xfId="20" applyNumberFormat="1" applyFont="1" applyFill="1" applyBorder="1" applyAlignment="1" applyProtection="1">
      <alignment horizontal="right" vertical="center" wrapText="1"/>
      <protection/>
    </xf>
    <xf numFmtId="44" fontId="17" fillId="5" borderId="6" xfId="20" applyFont="1" applyFill="1" applyBorder="1" applyAlignment="1" applyProtection="1">
      <alignment wrapText="1"/>
      <protection/>
    </xf>
    <xf numFmtId="164" fontId="16" fillId="5" borderId="6" xfId="0" applyNumberFormat="1" applyFont="1" applyFill="1" applyBorder="1" applyAlignment="1" applyProtection="1">
      <alignment vertical="center" wrapText="1"/>
      <protection/>
    </xf>
    <xf numFmtId="49" fontId="13" fillId="5" borderId="6" xfId="0" applyNumberFormat="1" applyFont="1" applyFill="1" applyBorder="1" applyAlignment="1" applyProtection="1">
      <alignment horizontal="center" vertical="center" wrapText="1"/>
      <protection/>
    </xf>
    <xf numFmtId="49" fontId="13" fillId="5" borderId="6" xfId="0" applyNumberFormat="1" applyFont="1" applyFill="1" applyBorder="1" applyAlignment="1" applyProtection="1">
      <alignment horizontal="center" vertical="justify" wrapText="1"/>
      <protection/>
    </xf>
    <xf numFmtId="44" fontId="16" fillId="5" borderId="6" xfId="20" applyFont="1" applyFill="1" applyBorder="1" applyAlignment="1" applyProtection="1">
      <alignment wrapText="1"/>
      <protection/>
    </xf>
    <xf numFmtId="164" fontId="13" fillId="5" borderId="6" xfId="0" applyNumberFormat="1" applyFont="1" applyFill="1" applyBorder="1" applyAlignment="1" applyProtection="1">
      <alignment vertical="center" wrapText="1"/>
      <protection/>
    </xf>
    <xf numFmtId="44" fontId="17" fillId="5" borderId="6" xfId="20" applyNumberFormat="1" applyFont="1" applyFill="1" applyBorder="1" applyAlignment="1" applyProtection="1">
      <alignment wrapText="1"/>
      <protection/>
    </xf>
    <xf numFmtId="49" fontId="13" fillId="5" borderId="10" xfId="0" applyNumberFormat="1" applyFont="1" applyFill="1" applyBorder="1" applyAlignment="1" applyProtection="1">
      <alignment horizontal="center" vertical="center" wrapText="1"/>
      <protection/>
    </xf>
    <xf numFmtId="49" fontId="13" fillId="5" borderId="10" xfId="0" applyNumberFormat="1" applyFont="1" applyFill="1" applyBorder="1" applyAlignment="1" applyProtection="1">
      <alignment horizontal="center" vertical="justify" wrapText="1"/>
      <protection/>
    </xf>
    <xf numFmtId="49" fontId="16" fillId="5" borderId="10" xfId="0" applyNumberFormat="1" applyFont="1" applyFill="1" applyBorder="1" applyAlignment="1" applyProtection="1">
      <alignment vertical="top" wrapText="1"/>
      <protection/>
    </xf>
    <xf numFmtId="164" fontId="16" fillId="5" borderId="10" xfId="0" applyNumberFormat="1" applyFont="1" applyFill="1" applyBorder="1" applyAlignment="1" applyProtection="1">
      <alignment vertical="center" wrapText="1"/>
      <protection/>
    </xf>
    <xf numFmtId="44" fontId="16" fillId="5" borderId="10" xfId="20" applyFont="1" applyFill="1" applyBorder="1" applyAlignment="1" applyProtection="1">
      <alignment wrapText="1"/>
      <protection/>
    </xf>
    <xf numFmtId="0" fontId="12" fillId="5" borderId="6" xfId="0" applyNumberFormat="1" applyFont="1" applyFill="1" applyBorder="1" applyAlignment="1" applyProtection="1">
      <alignment horizontal="center" vertical="justify" wrapText="1"/>
      <protection/>
    </xf>
    <xf numFmtId="44" fontId="17" fillId="5" borderId="6" xfId="20" applyFont="1" applyFill="1" applyBorder="1" applyAlignment="1" applyProtection="1">
      <alignment/>
      <protection/>
    </xf>
    <xf numFmtId="0" fontId="16" fillId="5" borderId="6" xfId="0" applyNumberFormat="1" applyFont="1" applyFill="1" applyBorder="1" applyAlignment="1" applyProtection="1">
      <alignment horizontal="center" vertical="justify" wrapText="1"/>
      <protection/>
    </xf>
    <xf numFmtId="44" fontId="16" fillId="5" borderId="6" xfId="20" applyFont="1" applyFill="1" applyBorder="1" applyAlignment="1" applyProtection="1">
      <alignment/>
      <protection/>
    </xf>
    <xf numFmtId="0" fontId="13" fillId="5" borderId="7" xfId="0" applyNumberFormat="1" applyFont="1" applyFill="1" applyBorder="1" applyAlignment="1" applyProtection="1">
      <alignment horizontal="center" vertical="justify" wrapText="1"/>
      <protection/>
    </xf>
    <xf numFmtId="0" fontId="16" fillId="5" borderId="7" xfId="0" applyNumberFormat="1" applyFont="1" applyFill="1" applyBorder="1" applyAlignment="1" applyProtection="1">
      <alignment vertical="top" wrapText="1"/>
      <protection/>
    </xf>
    <xf numFmtId="164" fontId="16" fillId="5" borderId="7" xfId="0" applyNumberFormat="1" applyFont="1" applyFill="1" applyBorder="1" applyAlignment="1" applyProtection="1">
      <alignment vertical="center" wrapText="1"/>
      <protection/>
    </xf>
    <xf numFmtId="44" fontId="17" fillId="5" borderId="7" xfId="20" applyFont="1" applyFill="1" applyBorder="1" applyAlignment="1" applyProtection="1">
      <alignment/>
      <protection/>
    </xf>
    <xf numFmtId="0" fontId="12" fillId="5" borderId="10" xfId="0" applyNumberFormat="1" applyFont="1" applyFill="1" applyBorder="1" applyAlignment="1" applyProtection="1">
      <alignment horizontal="center" vertical="justify" wrapText="1"/>
      <protection/>
    </xf>
    <xf numFmtId="44" fontId="17" fillId="5" borderId="10" xfId="20" applyFont="1" applyFill="1" applyBorder="1" applyAlignment="1" applyProtection="1">
      <alignment/>
      <protection/>
    </xf>
    <xf numFmtId="0" fontId="16" fillId="5" borderId="6" xfId="0" applyNumberFormat="1" applyFont="1" applyFill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49" fontId="16" fillId="5" borderId="2" xfId="0" applyNumberFormat="1" applyFont="1" applyFill="1" applyBorder="1" applyAlignment="1">
      <alignment horizontal="center" vertical="center"/>
    </xf>
    <xf numFmtId="49" fontId="16" fillId="5" borderId="7" xfId="0" applyNumberFormat="1" applyFont="1" applyFill="1" applyBorder="1" applyAlignment="1">
      <alignment horizontal="center" vertical="justify" wrapText="1"/>
    </xf>
    <xf numFmtId="49" fontId="16" fillId="5" borderId="7" xfId="0" applyNumberFormat="1" applyFont="1" applyFill="1" applyBorder="1" applyAlignment="1" applyProtection="1">
      <alignment vertical="top" wrapText="1"/>
      <protection/>
    </xf>
    <xf numFmtId="164" fontId="16" fillId="5" borderId="7" xfId="0" applyNumberFormat="1" applyFont="1" applyFill="1" applyBorder="1" applyAlignment="1">
      <alignment vertical="center" wrapText="1"/>
    </xf>
    <xf numFmtId="44" fontId="16" fillId="5" borderId="7" xfId="20" applyFont="1" applyFill="1" applyBorder="1" applyAlignment="1">
      <alignment/>
    </xf>
    <xf numFmtId="49" fontId="3" fillId="5" borderId="0" xfId="0" applyNumberFormat="1" applyFont="1" applyFill="1" applyBorder="1" applyAlignment="1" applyProtection="1">
      <alignment vertical="top" wrapText="1"/>
      <protection/>
    </xf>
    <xf numFmtId="0" fontId="12" fillId="5" borderId="2" xfId="0" applyNumberFormat="1" applyFont="1" applyFill="1" applyBorder="1" applyAlignment="1" applyProtection="1">
      <alignment vertical="top" wrapText="1"/>
      <protection/>
    </xf>
    <xf numFmtId="0" fontId="3" fillId="6" borderId="0" xfId="0" applyNumberFormat="1" applyFont="1" applyFill="1" applyBorder="1" applyAlignment="1" applyProtection="1">
      <alignment vertical="top"/>
      <protection/>
    </xf>
    <xf numFmtId="0" fontId="13" fillId="6" borderId="2" xfId="0" applyNumberFormat="1" applyFont="1" applyFill="1" applyBorder="1" applyAlignment="1" applyProtection="1">
      <alignment vertical="top" wrapText="1"/>
      <protection/>
    </xf>
    <xf numFmtId="0" fontId="13" fillId="6" borderId="2" xfId="0" applyNumberFormat="1" applyFont="1" applyFill="1" applyBorder="1" applyAlignment="1" applyProtection="1">
      <alignment horizontal="center" vertical="center" wrapText="1"/>
      <protection/>
    </xf>
    <xf numFmtId="0" fontId="13" fillId="6" borderId="6" xfId="0" applyNumberFormat="1" applyFont="1" applyFill="1" applyBorder="1" applyAlignment="1" applyProtection="1">
      <alignment horizontal="center" vertical="justify" wrapText="1"/>
      <protection/>
    </xf>
    <xf numFmtId="0" fontId="13" fillId="6" borderId="6" xfId="0" applyNumberFormat="1" applyFont="1" applyFill="1" applyBorder="1" applyAlignment="1" applyProtection="1">
      <alignment vertical="top" wrapText="1"/>
      <protection/>
    </xf>
    <xf numFmtId="164" fontId="13" fillId="6" borderId="6" xfId="0" applyNumberFormat="1" applyFont="1" applyFill="1" applyBorder="1" applyAlignment="1" applyProtection="1">
      <alignment vertical="center" wrapText="1"/>
      <protection/>
    </xf>
    <xf numFmtId="44" fontId="13" fillId="6" borderId="6" xfId="20" applyFont="1" applyFill="1" applyBorder="1" applyAlignment="1" applyProtection="1">
      <alignment/>
      <protection/>
    </xf>
    <xf numFmtId="0" fontId="4" fillId="6" borderId="0" xfId="0" applyNumberFormat="1" applyFont="1" applyFill="1" applyBorder="1" applyAlignment="1" applyProtection="1">
      <alignment vertical="top"/>
      <protection/>
    </xf>
    <xf numFmtId="0" fontId="13" fillId="6" borderId="2" xfId="0" applyNumberFormat="1" applyFont="1" applyFill="1" applyBorder="1" applyAlignment="1" applyProtection="1">
      <alignment wrapText="1"/>
      <protection/>
    </xf>
    <xf numFmtId="0" fontId="13" fillId="6" borderId="6" xfId="0" applyNumberFormat="1" applyFont="1" applyFill="1" applyBorder="1" applyAlignment="1" applyProtection="1">
      <alignment wrapText="1"/>
      <protection/>
    </xf>
    <xf numFmtId="0" fontId="12" fillId="5" borderId="8" xfId="0" applyNumberFormat="1" applyFont="1" applyFill="1" applyBorder="1" applyAlignment="1" applyProtection="1">
      <alignment vertical="top" wrapText="1"/>
      <protection/>
    </xf>
    <xf numFmtId="0" fontId="16" fillId="5" borderId="11" xfId="0" applyNumberFormat="1" applyFont="1" applyFill="1" applyBorder="1" applyAlignment="1" applyProtection="1">
      <alignment horizontal="center" vertical="justify" wrapText="1"/>
      <protection/>
    </xf>
    <xf numFmtId="9" fontId="12" fillId="7" borderId="5" xfId="19" applyFont="1" applyFill="1" applyBorder="1" applyAlignment="1">
      <alignment/>
    </xf>
    <xf numFmtId="9" fontId="12" fillId="7" borderId="10" xfId="19" applyFont="1" applyFill="1" applyBorder="1" applyAlignment="1">
      <alignment/>
    </xf>
    <xf numFmtId="49" fontId="13" fillId="6" borderId="2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 applyAlignment="1">
      <alignment horizontal="center" vertical="justify" wrapText="1"/>
    </xf>
    <xf numFmtId="164" fontId="16" fillId="6" borderId="10" xfId="0" applyNumberFormat="1" applyFont="1" applyFill="1" applyBorder="1" applyAlignment="1">
      <alignment vertical="center" wrapText="1"/>
    </xf>
    <xf numFmtId="10" fontId="13" fillId="6" borderId="10" xfId="20" applyNumberFormat="1" applyFont="1" applyFill="1" applyBorder="1" applyAlignment="1">
      <alignment/>
    </xf>
    <xf numFmtId="44" fontId="13" fillId="6" borderId="10" xfId="20" applyFont="1" applyFill="1" applyBorder="1" applyAlignment="1">
      <alignment/>
    </xf>
    <xf numFmtId="164" fontId="16" fillId="6" borderId="6" xfId="0" applyNumberFormat="1" applyFont="1" applyFill="1" applyBorder="1" applyAlignment="1">
      <alignment vertical="center" wrapText="1"/>
    </xf>
    <xf numFmtId="44" fontId="13" fillId="6" borderId="6" xfId="20" applyFont="1" applyFill="1" applyBorder="1" applyAlignment="1">
      <alignment/>
    </xf>
    <xf numFmtId="10" fontId="16" fillId="6" borderId="6" xfId="20" applyNumberFormat="1" applyFont="1" applyFill="1" applyBorder="1" applyAlignment="1">
      <alignment/>
    </xf>
    <xf numFmtId="49" fontId="3" fillId="6" borderId="0" xfId="0" applyNumberFormat="1" applyFont="1" applyFill="1" applyBorder="1" applyAlignment="1" applyProtection="1">
      <alignment vertical="top" wrapText="1"/>
      <protection/>
    </xf>
    <xf numFmtId="49" fontId="13" fillId="6" borderId="2" xfId="0" applyNumberFormat="1" applyFont="1" applyFill="1" applyBorder="1" applyAlignment="1" applyProtection="1">
      <alignment vertical="top" wrapText="1"/>
      <protection/>
    </xf>
    <xf numFmtId="49" fontId="13" fillId="6" borderId="2" xfId="0" applyNumberFormat="1" applyFont="1" applyFill="1" applyBorder="1" applyAlignment="1" applyProtection="1">
      <alignment horizontal="center" vertical="center" wrapText="1"/>
      <protection/>
    </xf>
    <xf numFmtId="49" fontId="13" fillId="6" borderId="6" xfId="0" applyNumberFormat="1" applyFont="1" applyFill="1" applyBorder="1" applyAlignment="1" applyProtection="1">
      <alignment horizontal="center" vertical="justify" wrapText="1"/>
      <protection/>
    </xf>
    <xf numFmtId="164" fontId="16" fillId="6" borderId="6" xfId="0" applyNumberFormat="1" applyFont="1" applyFill="1" applyBorder="1" applyAlignment="1" applyProtection="1">
      <alignment vertical="center" wrapText="1"/>
      <protection/>
    </xf>
    <xf numFmtId="44" fontId="16" fillId="6" borderId="6" xfId="20" applyFont="1" applyFill="1" applyBorder="1" applyAlignment="1" applyProtection="1">
      <alignment wrapText="1"/>
      <protection/>
    </xf>
    <xf numFmtId="9" fontId="12" fillId="6" borderId="10" xfId="19" applyFont="1" applyFill="1" applyBorder="1" applyAlignment="1">
      <alignment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justify" wrapText="1"/>
      <protection/>
    </xf>
    <xf numFmtId="0" fontId="13" fillId="0" borderId="12" xfId="0" applyFont="1" applyBorder="1" applyAlignment="1">
      <alignment wrapText="1"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13" fillId="5" borderId="0" xfId="0" applyNumberFormat="1" applyFont="1" applyFill="1" applyBorder="1" applyAlignment="1" applyProtection="1">
      <alignment horizontal="center" vertical="center" wrapText="1"/>
      <protection/>
    </xf>
    <xf numFmtId="0" fontId="13" fillId="5" borderId="12" xfId="0" applyNumberFormat="1" applyFont="1" applyFill="1" applyBorder="1" applyAlignment="1" applyProtection="1">
      <alignment horizontal="center" vertical="justify" wrapText="1"/>
      <protection/>
    </xf>
    <xf numFmtId="0" fontId="13" fillId="5" borderId="11" xfId="0" applyFont="1" applyFill="1" applyBorder="1" applyAlignment="1">
      <alignment wrapText="1"/>
    </xf>
    <xf numFmtId="44" fontId="13" fillId="5" borderId="6" xfId="20" applyFont="1" applyFill="1" applyBorder="1" applyAlignment="1" applyProtection="1">
      <alignment wrapText="1"/>
      <protection/>
    </xf>
    <xf numFmtId="0" fontId="12" fillId="6" borderId="2" xfId="0" applyNumberFormat="1" applyFont="1" applyFill="1" applyBorder="1" applyAlignment="1" applyProtection="1">
      <alignment vertical="top" wrapText="1"/>
      <protection/>
    </xf>
    <xf numFmtId="0" fontId="12" fillId="6" borderId="8" xfId="0" applyNumberFormat="1" applyFont="1" applyFill="1" applyBorder="1" applyAlignment="1" applyProtection="1">
      <alignment vertical="top" wrapText="1"/>
      <protection/>
    </xf>
    <xf numFmtId="0" fontId="13" fillId="6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justify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164" fontId="16" fillId="0" borderId="10" xfId="0" applyNumberFormat="1" applyFont="1" applyFill="1" applyBorder="1" applyAlignment="1" applyProtection="1">
      <alignment vertical="center" wrapText="1"/>
      <protection/>
    </xf>
    <xf numFmtId="44" fontId="13" fillId="0" borderId="10" xfId="20" applyFont="1" applyFill="1" applyBorder="1" applyAlignment="1" applyProtection="1">
      <alignment wrapText="1"/>
      <protection/>
    </xf>
    <xf numFmtId="10" fontId="13" fillId="0" borderId="10" xfId="20" applyNumberFormat="1" applyFont="1" applyBorder="1" applyAlignment="1">
      <alignment/>
    </xf>
    <xf numFmtId="0" fontId="13" fillId="5" borderId="13" xfId="0" applyNumberFormat="1" applyFont="1" applyFill="1" applyBorder="1" applyAlignment="1" applyProtection="1">
      <alignment horizontal="center" vertical="center" wrapText="1"/>
      <protection/>
    </xf>
    <xf numFmtId="0" fontId="13" fillId="6" borderId="12" xfId="0" applyNumberFormat="1" applyFont="1" applyFill="1" applyBorder="1" applyAlignment="1" applyProtection="1">
      <alignment horizontal="center" vertical="justify" wrapText="1"/>
      <protection/>
    </xf>
    <xf numFmtId="164" fontId="13" fillId="6" borderId="12" xfId="0" applyNumberFormat="1" applyFont="1" applyFill="1" applyBorder="1" applyAlignment="1" applyProtection="1">
      <alignment vertical="center" wrapText="1"/>
      <protection/>
    </xf>
    <xf numFmtId="44" fontId="13" fillId="6" borderId="12" xfId="20" applyFont="1" applyFill="1" applyBorder="1" applyAlignment="1" applyProtection="1">
      <alignment wrapText="1"/>
      <protection/>
    </xf>
    <xf numFmtId="10" fontId="13" fillId="6" borderId="12" xfId="20" applyNumberFormat="1" applyFont="1" applyFill="1" applyBorder="1" applyAlignment="1">
      <alignment/>
    </xf>
    <xf numFmtId="0" fontId="13" fillId="6" borderId="6" xfId="0" applyNumberFormat="1" applyFont="1" applyFill="1" applyBorder="1" applyAlignment="1" applyProtection="1">
      <alignment horizontal="center" vertical="center" wrapText="1"/>
      <protection/>
    </xf>
    <xf numFmtId="10" fontId="12" fillId="6" borderId="6" xfId="20" applyNumberFormat="1" applyFont="1" applyFill="1" applyBorder="1" applyAlignment="1">
      <alignment/>
    </xf>
    <xf numFmtId="0" fontId="13" fillId="0" borderId="6" xfId="0" applyNumberFormat="1" applyFont="1" applyFill="1" applyBorder="1" applyAlignment="1" applyProtection="1">
      <alignment vertical="justify" wrapText="1"/>
      <protection/>
    </xf>
    <xf numFmtId="8" fontId="13" fillId="0" borderId="6" xfId="20" applyNumberFormat="1" applyFont="1" applyFill="1" applyBorder="1" applyAlignment="1" applyProtection="1">
      <alignment vertical="justify" wrapText="1"/>
      <protection/>
    </xf>
    <xf numFmtId="44" fontId="13" fillId="0" borderId="6" xfId="20" applyFont="1" applyFill="1" applyBorder="1" applyAlignment="1" applyProtection="1">
      <alignment vertical="justify" wrapText="1"/>
      <protection/>
    </xf>
    <xf numFmtId="10" fontId="13" fillId="0" borderId="6" xfId="20" applyNumberFormat="1" applyFont="1" applyBorder="1" applyAlignment="1">
      <alignment vertical="justify"/>
    </xf>
    <xf numFmtId="9" fontId="12" fillId="7" borderId="10" xfId="19" applyFont="1" applyFill="1" applyBorder="1" applyAlignment="1">
      <alignment vertical="justify"/>
    </xf>
    <xf numFmtId="44" fontId="13" fillId="0" borderId="0" xfId="20" applyFont="1" applyAlignment="1">
      <alignment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wrapText="1"/>
    </xf>
    <xf numFmtId="164" fontId="13" fillId="0" borderId="6" xfId="0" applyNumberFormat="1" applyFont="1" applyFill="1" applyBorder="1" applyAlignment="1">
      <alignment vertical="center" wrapText="1"/>
    </xf>
    <xf numFmtId="44" fontId="13" fillId="0" borderId="6" xfId="20" applyFont="1" applyFill="1" applyBorder="1" applyAlignment="1">
      <alignment/>
    </xf>
    <xf numFmtId="0" fontId="13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6" xfId="0" applyNumberFormat="1" applyFont="1" applyFill="1" applyBorder="1" applyAlignment="1" applyProtection="1">
      <alignment horizontal="center" vertical="justify" wrapText="1"/>
      <protection/>
    </xf>
    <xf numFmtId="164" fontId="16" fillId="0" borderId="6" xfId="0" applyNumberFormat="1" applyFont="1" applyFill="1" applyBorder="1" applyAlignment="1" applyProtection="1">
      <alignment vertical="center" wrapText="1"/>
      <protection/>
    </xf>
    <xf numFmtId="10" fontId="13" fillId="0" borderId="6" xfId="20" applyNumberFormat="1" applyFont="1" applyFill="1" applyBorder="1" applyAlignment="1">
      <alignment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44" fontId="13" fillId="0" borderId="6" xfId="20" applyFont="1" applyFill="1" applyBorder="1" applyAlignment="1" applyProtection="1">
      <alignment wrapText="1"/>
      <protection/>
    </xf>
    <xf numFmtId="0" fontId="13" fillId="0" borderId="10" xfId="0" applyNumberFormat="1" applyFont="1" applyFill="1" applyBorder="1" applyAlignment="1" applyProtection="1">
      <alignment horizontal="center" vertical="justify" wrapText="1"/>
      <protection/>
    </xf>
    <xf numFmtId="164" fontId="16" fillId="0" borderId="10" xfId="0" applyNumberFormat="1" applyFont="1" applyFill="1" applyBorder="1" applyAlignment="1" applyProtection="1">
      <alignment vertical="center" wrapText="1"/>
      <protection/>
    </xf>
    <xf numFmtId="44" fontId="17" fillId="0" borderId="10" xfId="20" applyFont="1" applyFill="1" applyBorder="1" applyAlignment="1" applyProtection="1">
      <alignment wrapText="1"/>
      <protection/>
    </xf>
    <xf numFmtId="44" fontId="13" fillId="0" borderId="10" xfId="20" applyFont="1" applyFill="1" applyBorder="1" applyAlignment="1" applyProtection="1">
      <alignment wrapText="1"/>
      <protection/>
    </xf>
    <xf numFmtId="0" fontId="13" fillId="0" borderId="8" xfId="0" applyNumberFormat="1" applyFont="1" applyFill="1" applyBorder="1" applyAlignment="1" applyProtection="1">
      <alignment vertical="top" wrapText="1"/>
      <protection/>
    </xf>
    <xf numFmtId="0" fontId="13" fillId="5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justify" wrapText="1"/>
      <protection/>
    </xf>
    <xf numFmtId="164" fontId="13" fillId="0" borderId="2" xfId="0" applyNumberFormat="1" applyFont="1" applyFill="1" applyBorder="1" applyAlignment="1" applyProtection="1">
      <alignment vertical="center" wrapText="1"/>
      <protection/>
    </xf>
    <xf numFmtId="44" fontId="13" fillId="0" borderId="2" xfId="2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720"/>
  <sheetViews>
    <sheetView tabSelected="1" view="pageBreakPreview" zoomScale="95" zoomScaleSheetLayoutView="95" workbookViewId="0" topLeftCell="B508">
      <selection activeCell="H538" sqref="H538"/>
    </sheetView>
  </sheetViews>
  <sheetFormatPr defaultColWidth="9.00390625" defaultRowHeight="12.75"/>
  <cols>
    <col min="1" max="1" width="4.625" style="1" customWidth="1"/>
    <col min="2" max="2" width="8.25390625" style="1" customWidth="1"/>
    <col min="3" max="3" width="6.375" style="1" hidden="1" customWidth="1"/>
    <col min="4" max="4" width="8.75390625" style="1" customWidth="1"/>
    <col min="5" max="5" width="6.375" style="1" customWidth="1"/>
    <col min="6" max="6" width="49.625" style="1" customWidth="1"/>
    <col min="7" max="7" width="19.625" style="2" hidden="1" customWidth="1"/>
    <col min="8" max="8" width="26.00390625" style="1" customWidth="1"/>
    <col min="9" max="9" width="2.25390625" style="1" hidden="1" customWidth="1"/>
    <col min="10" max="10" width="22.875" style="25" customWidth="1"/>
    <col min="11" max="11" width="10.375" style="1" customWidth="1"/>
    <col min="12" max="16384" width="9.125" style="1" customWidth="1"/>
  </cols>
  <sheetData>
    <row r="1" spans="2:7" ht="4.5" customHeight="1" hidden="1">
      <c r="B1" s="345"/>
      <c r="C1" s="345"/>
      <c r="D1" s="345"/>
      <c r="E1" s="345"/>
      <c r="F1" s="345"/>
      <c r="G1" s="345"/>
    </row>
    <row r="2" ht="15.75" hidden="1">
      <c r="F2" s="23"/>
    </row>
    <row r="3" spans="7:14" ht="7.5" customHeight="1" hidden="1">
      <c r="G3" s="2" t="s">
        <v>133</v>
      </c>
      <c r="H3" s="17"/>
      <c r="I3" s="17"/>
      <c r="J3" s="26"/>
      <c r="K3" s="17"/>
      <c r="L3" s="17"/>
      <c r="M3" s="17"/>
      <c r="N3" s="17"/>
    </row>
    <row r="4" spans="6:14" ht="15" hidden="1">
      <c r="F4" s="346" t="s">
        <v>133</v>
      </c>
      <c r="G4" s="347"/>
      <c r="H4" s="17"/>
      <c r="I4" s="17"/>
      <c r="J4" s="26"/>
      <c r="K4" s="17"/>
      <c r="L4" s="17"/>
      <c r="M4" s="17"/>
      <c r="N4" s="17"/>
    </row>
    <row r="5" spans="6:14" ht="15" hidden="1">
      <c r="F5" s="348" t="s">
        <v>137</v>
      </c>
      <c r="G5" s="349"/>
      <c r="H5" s="17"/>
      <c r="I5" s="17"/>
      <c r="J5" s="26"/>
      <c r="K5" s="17"/>
      <c r="L5" s="17"/>
      <c r="M5" s="17"/>
      <c r="N5" s="17"/>
    </row>
    <row r="6" spans="6:14" ht="15.75" hidden="1">
      <c r="F6" s="350"/>
      <c r="G6" s="351"/>
      <c r="H6" s="17"/>
      <c r="I6" s="17"/>
      <c r="J6" s="26"/>
      <c r="K6" s="17"/>
      <c r="L6" s="17"/>
      <c r="M6" s="17"/>
      <c r="N6" s="17"/>
    </row>
    <row r="7" spans="7:14" ht="15" hidden="1">
      <c r="G7" s="3" t="s">
        <v>133</v>
      </c>
      <c r="H7" s="17"/>
      <c r="I7" s="17"/>
      <c r="J7" s="26"/>
      <c r="K7" s="17"/>
      <c r="L7" s="17"/>
      <c r="M7" s="17"/>
      <c r="N7" s="17"/>
    </row>
    <row r="8" spans="2:14" ht="30" customHeight="1">
      <c r="B8" s="352" t="s">
        <v>263</v>
      </c>
      <c r="C8" s="352"/>
      <c r="D8" s="352"/>
      <c r="E8" s="352"/>
      <c r="F8" s="352"/>
      <c r="G8" s="352"/>
      <c r="H8" s="352"/>
      <c r="I8" s="352"/>
      <c r="J8" s="352"/>
      <c r="K8" s="17"/>
      <c r="L8" s="17"/>
      <c r="M8" s="17"/>
      <c r="N8" s="17"/>
    </row>
    <row r="9" spans="2:14" ht="15.75" customHeight="1">
      <c r="B9" s="353" t="s">
        <v>133</v>
      </c>
      <c r="C9" s="353"/>
      <c r="D9" s="353"/>
      <c r="E9" s="353"/>
      <c r="F9" s="353"/>
      <c r="G9" s="353"/>
      <c r="H9" s="353"/>
      <c r="I9" s="353"/>
      <c r="J9" s="353"/>
      <c r="K9" s="17"/>
      <c r="L9" s="17"/>
      <c r="M9" s="17"/>
      <c r="N9" s="17"/>
    </row>
    <row r="10" spans="2:14" ht="3.75" customHeight="1">
      <c r="B10" s="29"/>
      <c r="C10" s="29"/>
      <c r="D10" s="29"/>
      <c r="E10" s="29"/>
      <c r="F10" s="29"/>
      <c r="G10" s="30"/>
      <c r="H10" s="31"/>
      <c r="I10" s="31"/>
      <c r="J10" s="32"/>
      <c r="K10" s="17"/>
      <c r="L10" s="17"/>
      <c r="M10" s="17"/>
      <c r="N10" s="17"/>
    </row>
    <row r="11" spans="2:14" ht="5.25" customHeight="1">
      <c r="B11" s="344"/>
      <c r="C11" s="344"/>
      <c r="D11" s="344"/>
      <c r="E11" s="29"/>
      <c r="F11" s="270"/>
      <c r="G11" s="33"/>
      <c r="H11" s="31"/>
      <c r="I11" s="31"/>
      <c r="J11" s="32"/>
      <c r="K11" s="17"/>
      <c r="L11" s="17"/>
      <c r="M11" s="17"/>
      <c r="N11" s="17"/>
    </row>
    <row r="12" spans="2:14" ht="0.75" customHeight="1" thickBot="1">
      <c r="B12" s="34"/>
      <c r="C12" s="34"/>
      <c r="D12" s="35"/>
      <c r="E12" s="35"/>
      <c r="F12" s="34"/>
      <c r="G12" s="34"/>
      <c r="H12" s="31"/>
      <c r="I12" s="31"/>
      <c r="J12" s="32"/>
      <c r="K12" s="17"/>
      <c r="L12" s="17"/>
      <c r="M12" s="17"/>
      <c r="N12" s="17"/>
    </row>
    <row r="13" spans="2:14" ht="50.25" customHeight="1" thickBot="1">
      <c r="B13" s="91" t="s">
        <v>0</v>
      </c>
      <c r="C13" s="91"/>
      <c r="D13" s="91" t="s">
        <v>195</v>
      </c>
      <c r="E13" s="92" t="s">
        <v>1</v>
      </c>
      <c r="F13" s="93" t="s">
        <v>2</v>
      </c>
      <c r="G13" s="94" t="s">
        <v>125</v>
      </c>
      <c r="H13" s="94" t="s">
        <v>254</v>
      </c>
      <c r="I13" s="125" t="s">
        <v>138</v>
      </c>
      <c r="J13" s="126" t="s">
        <v>264</v>
      </c>
      <c r="K13" s="126" t="s">
        <v>138</v>
      </c>
      <c r="L13" s="17"/>
      <c r="M13" s="17"/>
      <c r="N13" s="17"/>
    </row>
    <row r="14" spans="2:14" ht="12.75" customHeight="1" thickBot="1">
      <c r="B14" s="95">
        <v>1</v>
      </c>
      <c r="C14" s="95"/>
      <c r="D14" s="96">
        <v>2</v>
      </c>
      <c r="E14" s="96">
        <v>3</v>
      </c>
      <c r="F14" s="97">
        <v>4</v>
      </c>
      <c r="G14" s="97">
        <v>5</v>
      </c>
      <c r="H14" s="98">
        <v>5</v>
      </c>
      <c r="I14" s="127"/>
      <c r="J14" s="128">
        <v>6</v>
      </c>
      <c r="K14" s="128">
        <v>6</v>
      </c>
      <c r="L14" s="17"/>
      <c r="M14" s="17"/>
      <c r="N14" s="17"/>
    </row>
    <row r="15" spans="2:14" ht="20.25" customHeight="1" thickBot="1">
      <c r="B15" s="99" t="s">
        <v>3</v>
      </c>
      <c r="C15" s="99"/>
      <c r="D15" s="100"/>
      <c r="E15" s="99"/>
      <c r="F15" s="101" t="s">
        <v>4</v>
      </c>
      <c r="G15" s="129">
        <v>143600</v>
      </c>
      <c r="H15" s="102">
        <f>SUM(H16,H20,H22,H18)</f>
        <v>712321.73</v>
      </c>
      <c r="I15" s="102">
        <f>SUM(I16,I20,I22,I18)</f>
        <v>162.6873747863248</v>
      </c>
      <c r="J15" s="102">
        <f>SUM(J16,J20,J22,J18)</f>
        <v>708625.61</v>
      </c>
      <c r="K15" s="290">
        <f>J15/H15</f>
        <v>0.9948111648931446</v>
      </c>
      <c r="L15" s="17"/>
      <c r="M15" s="17"/>
      <c r="N15" s="17"/>
    </row>
    <row r="16" spans="2:14" ht="20.25" customHeight="1">
      <c r="B16" s="36"/>
      <c r="C16" s="36"/>
      <c r="D16" s="202" t="s">
        <v>191</v>
      </c>
      <c r="E16" s="203"/>
      <c r="F16" s="204" t="s">
        <v>193</v>
      </c>
      <c r="G16" s="205"/>
      <c r="H16" s="206">
        <f>H17</f>
        <v>5000</v>
      </c>
      <c r="I16" s="207"/>
      <c r="J16" s="206">
        <f>J17</f>
        <v>5000</v>
      </c>
      <c r="K16" s="291">
        <f>J16/H16</f>
        <v>1</v>
      </c>
      <c r="L16" s="17"/>
      <c r="M16" s="17"/>
      <c r="N16" s="17"/>
    </row>
    <row r="17" spans="2:14" ht="67.5" customHeight="1">
      <c r="B17" s="36"/>
      <c r="C17" s="36"/>
      <c r="D17" s="130"/>
      <c r="E17" s="85" t="s">
        <v>192</v>
      </c>
      <c r="F17" s="131" t="s">
        <v>194</v>
      </c>
      <c r="G17" s="132"/>
      <c r="H17" s="84">
        <v>5000</v>
      </c>
      <c r="I17" s="133"/>
      <c r="J17" s="84">
        <v>5000</v>
      </c>
      <c r="K17" s="291">
        <f aca="true" t="shared" si="0" ref="K17:K70">J17/H17</f>
        <v>1</v>
      </c>
      <c r="L17" s="17"/>
      <c r="M17" s="17"/>
      <c r="N17" s="17"/>
    </row>
    <row r="18" spans="2:14" ht="33" customHeight="1">
      <c r="B18" s="36"/>
      <c r="C18" s="36"/>
      <c r="D18" s="208" t="s">
        <v>226</v>
      </c>
      <c r="E18" s="209"/>
      <c r="F18" s="210" t="s">
        <v>227</v>
      </c>
      <c r="G18" s="211"/>
      <c r="H18" s="212">
        <f>H19</f>
        <v>200000</v>
      </c>
      <c r="I18" s="212">
        <f>I19</f>
        <v>0</v>
      </c>
      <c r="J18" s="212">
        <f>J19</f>
        <v>196757.43</v>
      </c>
      <c r="K18" s="291">
        <f t="shared" si="0"/>
        <v>0.9837871499999999</v>
      </c>
      <c r="L18" s="17"/>
      <c r="M18" s="17"/>
      <c r="N18" s="17"/>
    </row>
    <row r="19" spans="2:14" ht="15.75" customHeight="1">
      <c r="B19" s="36"/>
      <c r="C19" s="36"/>
      <c r="D19" s="130"/>
      <c r="E19" s="85" t="s">
        <v>19</v>
      </c>
      <c r="F19" s="131" t="s">
        <v>20</v>
      </c>
      <c r="G19" s="132"/>
      <c r="H19" s="84">
        <v>200000</v>
      </c>
      <c r="I19" s="133"/>
      <c r="J19" s="84">
        <v>196757.43</v>
      </c>
      <c r="K19" s="291">
        <f t="shared" si="0"/>
        <v>0.9837871499999999</v>
      </c>
      <c r="L19" s="17"/>
      <c r="M19" s="17"/>
      <c r="N19" s="17"/>
    </row>
    <row r="20" spans="2:14" ht="18" customHeight="1">
      <c r="B20" s="39"/>
      <c r="C20" s="39"/>
      <c r="D20" s="213" t="s">
        <v>7</v>
      </c>
      <c r="E20" s="209"/>
      <c r="F20" s="210" t="s">
        <v>8</v>
      </c>
      <c r="G20" s="211">
        <v>3600</v>
      </c>
      <c r="H20" s="214">
        <f>H21</f>
        <v>6860</v>
      </c>
      <c r="I20" s="214">
        <f>I21</f>
        <v>1.9055555555555554</v>
      </c>
      <c r="J20" s="214">
        <f>J21</f>
        <v>6406.45</v>
      </c>
      <c r="K20" s="291">
        <f t="shared" si="0"/>
        <v>0.9338848396501458</v>
      </c>
      <c r="L20" s="17"/>
      <c r="M20" s="17"/>
      <c r="N20" s="17"/>
    </row>
    <row r="21" spans="2:14" ht="33" customHeight="1">
      <c r="B21" s="39"/>
      <c r="C21" s="39"/>
      <c r="D21" s="45"/>
      <c r="E21" s="37" t="s">
        <v>9</v>
      </c>
      <c r="F21" s="46" t="s">
        <v>10</v>
      </c>
      <c r="G21" s="49">
        <v>3600</v>
      </c>
      <c r="H21" s="38">
        <v>6860</v>
      </c>
      <c r="I21" s="50">
        <f>H21/G21</f>
        <v>1.9055555555555554</v>
      </c>
      <c r="J21" s="38">
        <v>6406.45</v>
      </c>
      <c r="K21" s="291">
        <f t="shared" si="0"/>
        <v>0.9338848396501458</v>
      </c>
      <c r="L21" s="17"/>
      <c r="M21" s="17"/>
      <c r="N21" s="17"/>
    </row>
    <row r="22" spans="2:14" ht="22.5" customHeight="1">
      <c r="B22" s="39"/>
      <c r="C22" s="39"/>
      <c r="D22" s="213" t="s">
        <v>11</v>
      </c>
      <c r="E22" s="209"/>
      <c r="F22" s="210" t="s">
        <v>12</v>
      </c>
      <c r="G22" s="215"/>
      <c r="H22" s="214">
        <f>SUM(H23:H24)</f>
        <v>500461.73</v>
      </c>
      <c r="I22" s="214">
        <f>SUM(I23:I24)</f>
        <v>160.78181923076923</v>
      </c>
      <c r="J22" s="214">
        <f>SUM(J23:J24)</f>
        <v>500461.73</v>
      </c>
      <c r="K22" s="291">
        <f t="shared" si="0"/>
        <v>1</v>
      </c>
      <c r="L22" s="17"/>
      <c r="M22" s="17"/>
      <c r="N22" s="17"/>
    </row>
    <row r="23" spans="2:14" ht="17.25" customHeight="1">
      <c r="B23" s="39"/>
      <c r="C23" s="39"/>
      <c r="D23" s="45"/>
      <c r="E23" s="82" t="s">
        <v>13</v>
      </c>
      <c r="F23" s="136" t="s">
        <v>14</v>
      </c>
      <c r="G23" s="139">
        <v>1000</v>
      </c>
      <c r="H23" s="83">
        <v>9812.97</v>
      </c>
      <c r="I23" s="138">
        <f>H23/G23</f>
        <v>9.81297</v>
      </c>
      <c r="J23" s="83">
        <v>9812.97</v>
      </c>
      <c r="K23" s="291">
        <f t="shared" si="0"/>
        <v>1</v>
      </c>
      <c r="L23" s="17"/>
      <c r="M23" s="17"/>
      <c r="N23" s="17"/>
    </row>
    <row r="24" spans="2:14" ht="17.25" customHeight="1" thickBot="1">
      <c r="B24" s="39"/>
      <c r="C24" s="39"/>
      <c r="D24" s="45"/>
      <c r="E24" s="82" t="s">
        <v>37</v>
      </c>
      <c r="F24" s="136" t="s">
        <v>38</v>
      </c>
      <c r="G24" s="137">
        <v>3250</v>
      </c>
      <c r="H24" s="83">
        <v>490648.76</v>
      </c>
      <c r="I24" s="138">
        <f>H24/G24</f>
        <v>150.96884923076922</v>
      </c>
      <c r="J24" s="83">
        <v>490648.76</v>
      </c>
      <c r="K24" s="291">
        <f t="shared" si="0"/>
        <v>1</v>
      </c>
      <c r="L24" s="17"/>
      <c r="M24" s="17"/>
      <c r="N24" s="17"/>
    </row>
    <row r="25" spans="2:14" ht="33.75" customHeight="1" thickBot="1">
      <c r="B25" s="99" t="s">
        <v>172</v>
      </c>
      <c r="C25" s="99"/>
      <c r="D25" s="104"/>
      <c r="E25" s="103"/>
      <c r="F25" s="101" t="s">
        <v>173</v>
      </c>
      <c r="G25" s="129"/>
      <c r="H25" s="102">
        <f>SUM(H26)</f>
        <v>68000</v>
      </c>
      <c r="I25" s="140"/>
      <c r="J25" s="102">
        <f>SUM(J26)</f>
        <v>68000</v>
      </c>
      <c r="K25" s="291">
        <f t="shared" si="0"/>
        <v>1</v>
      </c>
      <c r="L25" s="17"/>
      <c r="M25" s="17"/>
      <c r="N25" s="17"/>
    </row>
    <row r="26" spans="2:14" ht="24" customHeight="1">
      <c r="B26" s="39"/>
      <c r="C26" s="39"/>
      <c r="D26" s="216" t="s">
        <v>174</v>
      </c>
      <c r="E26" s="203"/>
      <c r="F26" s="204" t="s">
        <v>175</v>
      </c>
      <c r="G26" s="217"/>
      <c r="H26" s="218">
        <f>SUM(H27:H27)</f>
        <v>68000</v>
      </c>
      <c r="I26" s="219"/>
      <c r="J26" s="218">
        <f>SUM(J27:J27)</f>
        <v>68000</v>
      </c>
      <c r="K26" s="291">
        <f t="shared" si="0"/>
        <v>1</v>
      </c>
      <c r="L26" s="17"/>
      <c r="M26" s="17"/>
      <c r="N26" s="17"/>
    </row>
    <row r="27" spans="2:14" ht="68.25" customHeight="1" thickBot="1">
      <c r="B27" s="39"/>
      <c r="C27" s="39"/>
      <c r="D27" s="45"/>
      <c r="E27" s="82" t="s">
        <v>200</v>
      </c>
      <c r="F27" s="136" t="s">
        <v>225</v>
      </c>
      <c r="G27" s="137"/>
      <c r="H27" s="83">
        <v>68000</v>
      </c>
      <c r="I27" s="138"/>
      <c r="J27" s="83">
        <v>68000</v>
      </c>
      <c r="K27" s="291">
        <f t="shared" si="0"/>
        <v>1</v>
      </c>
      <c r="L27" s="17"/>
      <c r="M27" s="17"/>
      <c r="N27" s="17"/>
    </row>
    <row r="28" spans="2:14" ht="22.5" customHeight="1" thickBot="1">
      <c r="B28" s="99" t="s">
        <v>116</v>
      </c>
      <c r="C28" s="99"/>
      <c r="D28" s="104"/>
      <c r="E28" s="103"/>
      <c r="F28" s="101" t="s">
        <v>117</v>
      </c>
      <c r="G28" s="129">
        <v>3500</v>
      </c>
      <c r="H28" s="102">
        <f>H29</f>
        <v>2400</v>
      </c>
      <c r="I28" s="140">
        <f aca="true" t="shared" si="1" ref="I28:I33">H28/G28</f>
        <v>0.6857142857142857</v>
      </c>
      <c r="J28" s="102">
        <f>SUM(J29)</f>
        <v>2391.12</v>
      </c>
      <c r="K28" s="291">
        <f t="shared" si="0"/>
        <v>0.9963</v>
      </c>
      <c r="L28" s="17"/>
      <c r="M28" s="17"/>
      <c r="N28" s="17"/>
    </row>
    <row r="29" spans="2:14" ht="20.25" customHeight="1">
      <c r="B29" s="39"/>
      <c r="C29" s="39"/>
      <c r="D29" s="216" t="s">
        <v>118</v>
      </c>
      <c r="E29" s="203"/>
      <c r="F29" s="204" t="s">
        <v>12</v>
      </c>
      <c r="G29" s="205">
        <v>3500</v>
      </c>
      <c r="H29" s="218">
        <f>SUM(H30)</f>
        <v>2400</v>
      </c>
      <c r="I29" s="220">
        <f t="shared" si="1"/>
        <v>0.6857142857142857</v>
      </c>
      <c r="J29" s="218">
        <f>SUM(J30)</f>
        <v>2391.12</v>
      </c>
      <c r="K29" s="291">
        <f t="shared" si="0"/>
        <v>0.9963</v>
      </c>
      <c r="L29" s="17"/>
      <c r="M29" s="17"/>
      <c r="N29" s="17"/>
    </row>
    <row r="30" spans="2:14" ht="16.5" customHeight="1" thickBot="1">
      <c r="B30" s="39"/>
      <c r="C30" s="39"/>
      <c r="D30" s="141"/>
      <c r="E30" s="85" t="s">
        <v>5</v>
      </c>
      <c r="F30" s="131" t="s">
        <v>6</v>
      </c>
      <c r="G30" s="132">
        <v>3500</v>
      </c>
      <c r="H30" s="84">
        <v>2400</v>
      </c>
      <c r="I30" s="133">
        <f t="shared" si="1"/>
        <v>0.6857142857142857</v>
      </c>
      <c r="J30" s="84">
        <v>2391.12</v>
      </c>
      <c r="K30" s="291">
        <f t="shared" si="0"/>
        <v>0.9963</v>
      </c>
      <c r="L30" s="17"/>
      <c r="M30" s="17"/>
      <c r="N30" s="17"/>
    </row>
    <row r="31" spans="2:14" ht="16.5" thickBot="1">
      <c r="B31" s="99" t="s">
        <v>15</v>
      </c>
      <c r="C31" s="99"/>
      <c r="D31" s="104"/>
      <c r="E31" s="103"/>
      <c r="F31" s="101" t="s">
        <v>16</v>
      </c>
      <c r="G31" s="129" t="e">
        <f>SUM(#REF!,G38,#REF!,G32,)</f>
        <v>#REF!</v>
      </c>
      <c r="H31" s="102">
        <f>SUM(H32,H38,H34,H36)</f>
        <v>1676100</v>
      </c>
      <c r="I31" s="102" t="e">
        <f>SUM(I32,I38,I34,I36)</f>
        <v>#REF!</v>
      </c>
      <c r="J31" s="102">
        <f>SUM(J32,J38,J34,J36)</f>
        <v>1535959.91</v>
      </c>
      <c r="K31" s="291">
        <f t="shared" si="0"/>
        <v>0.916389183222958</v>
      </c>
      <c r="L31" s="17"/>
      <c r="M31" s="17"/>
      <c r="N31" s="17"/>
    </row>
    <row r="32" spans="2:14" ht="24" customHeight="1">
      <c r="B32" s="36"/>
      <c r="C32" s="36"/>
      <c r="D32" s="216" t="s">
        <v>228</v>
      </c>
      <c r="E32" s="203"/>
      <c r="F32" s="204" t="s">
        <v>229</v>
      </c>
      <c r="G32" s="205">
        <v>30000</v>
      </c>
      <c r="H32" s="218">
        <f>SUM(H33)</f>
        <v>1825</v>
      </c>
      <c r="I32" s="220">
        <f t="shared" si="1"/>
        <v>0.060833333333333336</v>
      </c>
      <c r="J32" s="218">
        <f>SUM(J33)</f>
        <v>1760.4</v>
      </c>
      <c r="K32" s="291">
        <f t="shared" si="0"/>
        <v>0.9646027397260274</v>
      </c>
      <c r="L32" s="17"/>
      <c r="M32" s="17"/>
      <c r="N32" s="17"/>
    </row>
    <row r="33" spans="2:14" ht="16.5" customHeight="1">
      <c r="B33" s="36"/>
      <c r="C33" s="36"/>
      <c r="D33" s="142"/>
      <c r="E33" s="82" t="s">
        <v>230</v>
      </c>
      <c r="F33" s="143" t="s">
        <v>231</v>
      </c>
      <c r="G33" s="137">
        <v>30000</v>
      </c>
      <c r="H33" s="83">
        <v>1825</v>
      </c>
      <c r="I33" s="138">
        <f t="shared" si="1"/>
        <v>0.060833333333333336</v>
      </c>
      <c r="J33" s="83">
        <v>1760.4</v>
      </c>
      <c r="K33" s="291">
        <f t="shared" si="0"/>
        <v>0.9646027397260274</v>
      </c>
      <c r="L33" s="17"/>
      <c r="M33" s="17"/>
      <c r="N33" s="17"/>
    </row>
    <row r="34" spans="2:14" ht="28.5" customHeight="1">
      <c r="B34" s="36"/>
      <c r="C34" s="36"/>
      <c r="D34" s="213" t="s">
        <v>232</v>
      </c>
      <c r="E34" s="209"/>
      <c r="F34" s="221" t="s">
        <v>233</v>
      </c>
      <c r="G34" s="211"/>
      <c r="H34" s="212">
        <f>H35</f>
        <v>900</v>
      </c>
      <c r="I34" s="212">
        <f>I35</f>
        <v>0</v>
      </c>
      <c r="J34" s="212">
        <f>J35</f>
        <v>895.8</v>
      </c>
      <c r="K34" s="291">
        <f t="shared" si="0"/>
        <v>0.9953333333333333</v>
      </c>
      <c r="L34" s="17"/>
      <c r="M34" s="17"/>
      <c r="N34" s="17"/>
    </row>
    <row r="35" spans="2:14" ht="33" customHeight="1">
      <c r="B35" s="36"/>
      <c r="C35" s="36"/>
      <c r="D35" s="86"/>
      <c r="E35" s="82" t="s">
        <v>234</v>
      </c>
      <c r="F35" s="143" t="s">
        <v>236</v>
      </c>
      <c r="G35" s="137"/>
      <c r="H35" s="83">
        <v>900</v>
      </c>
      <c r="I35" s="138"/>
      <c r="J35" s="83">
        <v>895.8</v>
      </c>
      <c r="K35" s="291">
        <f t="shared" si="0"/>
        <v>0.9953333333333333</v>
      </c>
      <c r="L35" s="17"/>
      <c r="M35" s="17"/>
      <c r="N35" s="17"/>
    </row>
    <row r="36" spans="2:14" ht="20.25" customHeight="1">
      <c r="B36" s="39"/>
      <c r="C36" s="39"/>
      <c r="D36" s="271" t="s">
        <v>249</v>
      </c>
      <c r="E36" s="272"/>
      <c r="F36" s="273" t="s">
        <v>250</v>
      </c>
      <c r="G36" s="274"/>
      <c r="H36" s="275">
        <f>H37</f>
        <v>65000</v>
      </c>
      <c r="I36" s="275" t="e">
        <f>#REF!</f>
        <v>#REF!</v>
      </c>
      <c r="J36" s="275">
        <f>J37</f>
        <v>65000</v>
      </c>
      <c r="K36" s="291">
        <f t="shared" si="0"/>
        <v>1</v>
      </c>
      <c r="L36" s="17"/>
      <c r="M36" s="17"/>
      <c r="N36" s="17"/>
    </row>
    <row r="37" spans="2:14" ht="65.25" customHeight="1">
      <c r="B37" s="36"/>
      <c r="C37" s="36"/>
      <c r="D37" s="86"/>
      <c r="E37" s="85" t="s">
        <v>235</v>
      </c>
      <c r="F37" s="144" t="s">
        <v>255</v>
      </c>
      <c r="G37" s="132"/>
      <c r="H37" s="337">
        <v>65000</v>
      </c>
      <c r="I37" s="133"/>
      <c r="J37" s="84">
        <v>65000</v>
      </c>
      <c r="K37" s="291">
        <f t="shared" si="0"/>
        <v>1</v>
      </c>
      <c r="L37" s="17"/>
      <c r="M37" s="17"/>
      <c r="N37" s="17"/>
    </row>
    <row r="38" spans="2:14" ht="18">
      <c r="B38" s="39"/>
      <c r="C38" s="39"/>
      <c r="D38" s="213" t="s">
        <v>17</v>
      </c>
      <c r="E38" s="209"/>
      <c r="F38" s="210" t="s">
        <v>18</v>
      </c>
      <c r="G38" s="211">
        <f>SUM(G42:G43)</f>
        <v>745875</v>
      </c>
      <c r="H38" s="214">
        <f>SUM(H39:H45)</f>
        <v>1608375</v>
      </c>
      <c r="I38" s="214">
        <f>SUM(I40:I43)</f>
        <v>7.521055133333333</v>
      </c>
      <c r="J38" s="214">
        <f>SUM(J39:J45)</f>
        <v>1468303.71</v>
      </c>
      <c r="K38" s="291">
        <f t="shared" si="0"/>
        <v>0.9129112986710188</v>
      </c>
      <c r="L38" s="17"/>
      <c r="M38" s="17"/>
      <c r="N38" s="17"/>
    </row>
    <row r="39" spans="2:14" ht="17.25" customHeight="1">
      <c r="B39" s="39"/>
      <c r="C39" s="39"/>
      <c r="D39" s="338"/>
      <c r="E39" s="339" t="s">
        <v>127</v>
      </c>
      <c r="F39" s="340" t="s">
        <v>135</v>
      </c>
      <c r="G39" s="341"/>
      <c r="H39" s="342">
        <v>1300</v>
      </c>
      <c r="I39" s="342"/>
      <c r="J39" s="342">
        <v>1200</v>
      </c>
      <c r="K39" s="291">
        <f t="shared" si="0"/>
        <v>0.9230769230769231</v>
      </c>
      <c r="L39" s="17"/>
      <c r="M39" s="17"/>
      <c r="N39" s="17"/>
    </row>
    <row r="40" spans="2:14" ht="15.75">
      <c r="B40" s="39"/>
      <c r="C40" s="39"/>
      <c r="D40" s="45"/>
      <c r="E40" s="82" t="s">
        <v>13</v>
      </c>
      <c r="F40" s="136" t="s">
        <v>14</v>
      </c>
      <c r="G40" s="137">
        <v>20000</v>
      </c>
      <c r="H40" s="83">
        <v>116365.14</v>
      </c>
      <c r="I40" s="138">
        <f>H40/G40</f>
        <v>5.818257</v>
      </c>
      <c r="J40" s="83">
        <v>115442.41</v>
      </c>
      <c r="K40" s="291">
        <f t="shared" si="0"/>
        <v>0.9920703915279095</v>
      </c>
      <c r="L40" s="17"/>
      <c r="M40" s="17"/>
      <c r="N40" s="17"/>
    </row>
    <row r="41" spans="2:14" ht="15.75">
      <c r="B41" s="39"/>
      <c r="C41" s="39"/>
      <c r="D41" s="45"/>
      <c r="E41" s="82" t="s">
        <v>33</v>
      </c>
      <c r="F41" s="136" t="s">
        <v>34</v>
      </c>
      <c r="G41" s="137"/>
      <c r="H41" s="83">
        <v>26000</v>
      </c>
      <c r="I41" s="138"/>
      <c r="J41" s="83">
        <v>23459.36</v>
      </c>
      <c r="K41" s="291">
        <f t="shared" si="0"/>
        <v>0.902283076923077</v>
      </c>
      <c r="L41" s="17"/>
      <c r="M41" s="17"/>
      <c r="N41" s="17"/>
    </row>
    <row r="42" spans="2:14" ht="15.75">
      <c r="B42" s="39"/>
      <c r="C42" s="39"/>
      <c r="D42" s="45"/>
      <c r="E42" s="82" t="s">
        <v>5</v>
      </c>
      <c r="F42" s="136" t="s">
        <v>6</v>
      </c>
      <c r="G42" s="137">
        <v>75000</v>
      </c>
      <c r="H42" s="83">
        <v>127709.86</v>
      </c>
      <c r="I42" s="138">
        <f>H42/G42</f>
        <v>1.7027981333333333</v>
      </c>
      <c r="J42" s="83">
        <v>126294.2</v>
      </c>
      <c r="K42" s="291">
        <f t="shared" si="0"/>
        <v>0.9889150297400686</v>
      </c>
      <c r="L42" s="17"/>
      <c r="M42" s="17"/>
      <c r="N42" s="17"/>
    </row>
    <row r="43" spans="2:14" ht="15" customHeight="1">
      <c r="B43" s="39"/>
      <c r="C43" s="39"/>
      <c r="D43" s="45"/>
      <c r="E43" s="85" t="s">
        <v>19</v>
      </c>
      <c r="F43" s="131" t="s">
        <v>20</v>
      </c>
      <c r="G43" s="132">
        <v>670875</v>
      </c>
      <c r="H43" s="84">
        <v>575200</v>
      </c>
      <c r="I43" s="133" t="s">
        <v>138</v>
      </c>
      <c r="J43" s="84">
        <v>574874.97</v>
      </c>
      <c r="K43" s="291">
        <f t="shared" si="0"/>
        <v>0.9994349269819193</v>
      </c>
      <c r="L43" s="17"/>
      <c r="M43" s="17"/>
      <c r="N43" s="17"/>
    </row>
    <row r="44" spans="2:14" ht="15" customHeight="1">
      <c r="B44" s="39"/>
      <c r="C44" s="39"/>
      <c r="D44" s="45"/>
      <c r="E44" s="37" t="s">
        <v>256</v>
      </c>
      <c r="F44" s="131" t="s">
        <v>20</v>
      </c>
      <c r="G44" s="49"/>
      <c r="H44" s="38">
        <v>489818</v>
      </c>
      <c r="I44" s="50"/>
      <c r="J44" s="38">
        <v>355087.6</v>
      </c>
      <c r="K44" s="291">
        <f t="shared" si="0"/>
        <v>0.7249378340526481</v>
      </c>
      <c r="L44" s="17"/>
      <c r="M44" s="17"/>
      <c r="N44" s="17"/>
    </row>
    <row r="45" spans="2:14" ht="15" customHeight="1" thickBot="1">
      <c r="B45" s="39"/>
      <c r="C45" s="39"/>
      <c r="D45" s="45"/>
      <c r="E45" s="37" t="s">
        <v>183</v>
      </c>
      <c r="F45" s="131" t="s">
        <v>20</v>
      </c>
      <c r="G45" s="49"/>
      <c r="H45" s="38">
        <v>271982</v>
      </c>
      <c r="I45" s="50"/>
      <c r="J45" s="38">
        <v>271945.17</v>
      </c>
      <c r="K45" s="291">
        <f t="shared" si="0"/>
        <v>0.9998645866270561</v>
      </c>
      <c r="L45" s="17"/>
      <c r="M45" s="17"/>
      <c r="N45" s="17"/>
    </row>
    <row r="46" spans="2:14" ht="29.25" customHeight="1" thickBot="1">
      <c r="B46" s="99" t="s">
        <v>21</v>
      </c>
      <c r="C46" s="99"/>
      <c r="D46" s="104"/>
      <c r="E46" s="103"/>
      <c r="F46" s="101" t="s">
        <v>22</v>
      </c>
      <c r="G46" s="129">
        <v>761000</v>
      </c>
      <c r="H46" s="102">
        <f>SUM(H47,)</f>
        <v>81000</v>
      </c>
      <c r="I46" s="102">
        <f>SUM(I47,)</f>
        <v>2.903543307086614</v>
      </c>
      <c r="J46" s="102">
        <f>SUM(J47,)</f>
        <v>73750.06999999999</v>
      </c>
      <c r="K46" s="291">
        <f t="shared" si="0"/>
        <v>0.9104946913580246</v>
      </c>
      <c r="L46" s="17"/>
      <c r="M46" s="17"/>
      <c r="N46" s="17"/>
    </row>
    <row r="47" spans="2:14" ht="21" customHeight="1">
      <c r="B47" s="39"/>
      <c r="C47" s="39"/>
      <c r="D47" s="216" t="s">
        <v>41</v>
      </c>
      <c r="E47" s="203"/>
      <c r="F47" s="204" t="s">
        <v>139</v>
      </c>
      <c r="G47" s="205">
        <v>40000</v>
      </c>
      <c r="H47" s="218">
        <f>SUM(H48:H52)</f>
        <v>81000</v>
      </c>
      <c r="I47" s="218">
        <f>SUM(I48:I52)</f>
        <v>2.903543307086614</v>
      </c>
      <c r="J47" s="218">
        <f>SUM(J48:J52)</f>
        <v>73750.06999999999</v>
      </c>
      <c r="K47" s="291">
        <f t="shared" si="0"/>
        <v>0.9104946913580246</v>
      </c>
      <c r="L47" s="17"/>
      <c r="M47" s="17"/>
      <c r="N47" s="17"/>
    </row>
    <row r="48" spans="2:14" ht="18" customHeight="1">
      <c r="B48" s="39"/>
      <c r="C48" s="39"/>
      <c r="D48" s="292"/>
      <c r="E48" s="293" t="s">
        <v>13</v>
      </c>
      <c r="F48" s="136" t="s">
        <v>14</v>
      </c>
      <c r="G48" s="294"/>
      <c r="H48" s="296">
        <v>14300</v>
      </c>
      <c r="I48" s="295"/>
      <c r="J48" s="296">
        <v>12670.6</v>
      </c>
      <c r="K48" s="291">
        <f t="shared" si="0"/>
        <v>0.8860559440559441</v>
      </c>
      <c r="L48" s="17"/>
      <c r="M48" s="17"/>
      <c r="N48" s="17"/>
    </row>
    <row r="49" spans="2:14" ht="15.75">
      <c r="B49" s="39"/>
      <c r="C49" s="39"/>
      <c r="D49" s="45"/>
      <c r="E49" s="82" t="s">
        <v>31</v>
      </c>
      <c r="F49" s="136" t="s">
        <v>32</v>
      </c>
      <c r="G49" s="137">
        <v>12000</v>
      </c>
      <c r="H49" s="83">
        <v>15000</v>
      </c>
      <c r="I49" s="138">
        <f>H49/G49</f>
        <v>1.25</v>
      </c>
      <c r="J49" s="83">
        <v>11940.12</v>
      </c>
      <c r="K49" s="291">
        <f t="shared" si="0"/>
        <v>0.796008</v>
      </c>
      <c r="L49" s="17"/>
      <c r="M49" s="17"/>
      <c r="N49" s="17"/>
    </row>
    <row r="50" spans="2:14" ht="15.75">
      <c r="B50" s="39"/>
      <c r="C50" s="39"/>
      <c r="D50" s="45"/>
      <c r="E50" s="82" t="s">
        <v>33</v>
      </c>
      <c r="F50" s="136" t="s">
        <v>34</v>
      </c>
      <c r="G50" s="137"/>
      <c r="H50" s="83">
        <v>8500</v>
      </c>
      <c r="I50" s="138"/>
      <c r="J50" s="83">
        <v>7442.9</v>
      </c>
      <c r="K50" s="291">
        <f t="shared" si="0"/>
        <v>0.8756352941176471</v>
      </c>
      <c r="L50" s="17"/>
      <c r="M50" s="17"/>
      <c r="N50" s="17"/>
    </row>
    <row r="51" spans="2:14" ht="15.75">
      <c r="B51" s="39"/>
      <c r="C51" s="39"/>
      <c r="D51" s="45"/>
      <c r="E51" s="82" t="s">
        <v>5</v>
      </c>
      <c r="F51" s="136" t="s">
        <v>6</v>
      </c>
      <c r="G51" s="137">
        <v>25400</v>
      </c>
      <c r="H51" s="83">
        <v>42000</v>
      </c>
      <c r="I51" s="138">
        <f>H51/G51</f>
        <v>1.6535433070866141</v>
      </c>
      <c r="J51" s="83">
        <v>40592.56</v>
      </c>
      <c r="K51" s="291">
        <f t="shared" si="0"/>
        <v>0.9664895238095238</v>
      </c>
      <c r="L51" s="17"/>
      <c r="M51" s="17"/>
      <c r="N51" s="17"/>
    </row>
    <row r="52" spans="2:14" ht="32.25" thickBot="1">
      <c r="B52" s="39"/>
      <c r="C52" s="39"/>
      <c r="D52" s="45"/>
      <c r="E52" s="343">
        <v>4610</v>
      </c>
      <c r="F52" s="136" t="s">
        <v>153</v>
      </c>
      <c r="G52" s="145"/>
      <c r="H52" s="146">
        <v>1200</v>
      </c>
      <c r="I52" s="146"/>
      <c r="J52" s="146">
        <v>1103.89</v>
      </c>
      <c r="K52" s="291">
        <f t="shared" si="0"/>
        <v>0.9199083333333334</v>
      </c>
      <c r="L52" s="17"/>
      <c r="M52" s="17"/>
      <c r="N52" s="17"/>
    </row>
    <row r="53" spans="2:14" ht="26.25" customHeight="1" thickBot="1">
      <c r="B53" s="99" t="s">
        <v>43</v>
      </c>
      <c r="C53" s="99"/>
      <c r="D53" s="104"/>
      <c r="E53" s="103"/>
      <c r="F53" s="101" t="s">
        <v>44</v>
      </c>
      <c r="G53" s="129">
        <v>20000</v>
      </c>
      <c r="H53" s="102">
        <f>SUM(H54,H57,H59,)</f>
        <v>37700</v>
      </c>
      <c r="I53" s="102">
        <f>SUM(I54,I57,I59,)</f>
        <v>0.16</v>
      </c>
      <c r="J53" s="102">
        <f>SUM(J54,J57,J59)</f>
        <v>33070.94</v>
      </c>
      <c r="K53" s="291">
        <f t="shared" si="0"/>
        <v>0.8772132625994695</v>
      </c>
      <c r="L53" s="17"/>
      <c r="M53" s="17"/>
      <c r="N53" s="17"/>
    </row>
    <row r="54" spans="2:14" ht="26.25" customHeight="1">
      <c r="B54" s="36"/>
      <c r="C54" s="36"/>
      <c r="D54" s="216" t="s">
        <v>188</v>
      </c>
      <c r="E54" s="222"/>
      <c r="F54" s="204" t="s">
        <v>189</v>
      </c>
      <c r="G54" s="223"/>
      <c r="H54" s="218">
        <f>SUM(H56,H55)</f>
        <v>33000</v>
      </c>
      <c r="I54" s="224"/>
      <c r="J54" s="218">
        <f>SUM(J55:J56)</f>
        <v>29999.54</v>
      </c>
      <c r="K54" s="291">
        <f t="shared" si="0"/>
        <v>0.9090769696969697</v>
      </c>
      <c r="L54" s="17"/>
      <c r="M54" s="17"/>
      <c r="N54" s="17"/>
    </row>
    <row r="55" spans="2:14" ht="18" customHeight="1">
      <c r="B55" s="36"/>
      <c r="C55" s="36"/>
      <c r="D55" s="45"/>
      <c r="E55" s="82" t="s">
        <v>127</v>
      </c>
      <c r="F55" s="136" t="s">
        <v>135</v>
      </c>
      <c r="G55" s="147"/>
      <c r="H55" s="83">
        <v>10000</v>
      </c>
      <c r="I55" s="148"/>
      <c r="J55" s="83">
        <v>8400</v>
      </c>
      <c r="K55" s="291">
        <f t="shared" si="0"/>
        <v>0.84</v>
      </c>
      <c r="L55" s="17"/>
      <c r="M55" s="17"/>
      <c r="N55" s="17"/>
    </row>
    <row r="56" spans="2:14" ht="18" customHeight="1">
      <c r="B56" s="36"/>
      <c r="C56" s="36"/>
      <c r="D56" s="86"/>
      <c r="E56" s="85" t="s">
        <v>5</v>
      </c>
      <c r="F56" s="131" t="s">
        <v>6</v>
      </c>
      <c r="G56" s="149"/>
      <c r="H56" s="84">
        <v>23000</v>
      </c>
      <c r="I56" s="150"/>
      <c r="J56" s="84">
        <v>21599.54</v>
      </c>
      <c r="K56" s="291">
        <f t="shared" si="0"/>
        <v>0.9391104347826087</v>
      </c>
      <c r="L56" s="17"/>
      <c r="M56" s="17"/>
      <c r="N56" s="17"/>
    </row>
    <row r="57" spans="2:14" ht="21.75" customHeight="1">
      <c r="B57" s="39"/>
      <c r="C57" s="39"/>
      <c r="D57" s="213" t="s">
        <v>45</v>
      </c>
      <c r="E57" s="209"/>
      <c r="F57" s="210" t="s">
        <v>46</v>
      </c>
      <c r="G57" s="211">
        <v>20000</v>
      </c>
      <c r="H57" s="214">
        <f>SUM(H58:H58)</f>
        <v>3200</v>
      </c>
      <c r="I57" s="225">
        <f>H57/G57</f>
        <v>0.16</v>
      </c>
      <c r="J57" s="214">
        <f>SUM(J58:J58)</f>
        <v>1971</v>
      </c>
      <c r="K57" s="291">
        <f t="shared" si="0"/>
        <v>0.6159375</v>
      </c>
      <c r="L57" s="17"/>
      <c r="M57" s="17"/>
      <c r="N57" s="17"/>
    </row>
    <row r="58" spans="2:14" ht="13.5" customHeight="1">
      <c r="B58" s="39"/>
      <c r="C58" s="39"/>
      <c r="D58" s="135"/>
      <c r="E58" s="82" t="s">
        <v>127</v>
      </c>
      <c r="F58" s="136" t="s">
        <v>135</v>
      </c>
      <c r="G58" s="134"/>
      <c r="H58" s="83">
        <v>3200</v>
      </c>
      <c r="I58" s="138"/>
      <c r="J58" s="83">
        <v>1971</v>
      </c>
      <c r="K58" s="291">
        <f t="shared" si="0"/>
        <v>0.6159375</v>
      </c>
      <c r="L58" s="17"/>
      <c r="M58" s="17"/>
      <c r="N58" s="17"/>
    </row>
    <row r="59" spans="2:14" ht="26.25" customHeight="1">
      <c r="B59" s="39"/>
      <c r="C59" s="39"/>
      <c r="D59" s="213" t="s">
        <v>102</v>
      </c>
      <c r="E59" s="209"/>
      <c r="F59" s="210" t="s">
        <v>103</v>
      </c>
      <c r="G59" s="211" t="e">
        <f>SUM(#REF!)</f>
        <v>#REF!</v>
      </c>
      <c r="H59" s="214">
        <f>SUM(H60:H60)</f>
        <v>1500</v>
      </c>
      <c r="I59" s="214">
        <f>SUM(I60:I60)</f>
        <v>0</v>
      </c>
      <c r="J59" s="214">
        <f>SUM(J60:J60)</f>
        <v>1100.4</v>
      </c>
      <c r="K59" s="291">
        <f t="shared" si="0"/>
        <v>0.7336</v>
      </c>
      <c r="L59" s="17"/>
      <c r="M59" s="17"/>
      <c r="N59" s="17"/>
    </row>
    <row r="60" spans="2:14" ht="16.5" customHeight="1" thickBot="1">
      <c r="B60" s="39"/>
      <c r="C60" s="39"/>
      <c r="D60" s="292"/>
      <c r="E60" s="82" t="s">
        <v>13</v>
      </c>
      <c r="F60" s="136" t="s">
        <v>14</v>
      </c>
      <c r="G60" s="297"/>
      <c r="H60" s="298">
        <v>1500</v>
      </c>
      <c r="I60" s="298"/>
      <c r="J60" s="298">
        <v>1100.4</v>
      </c>
      <c r="K60" s="291">
        <f t="shared" si="0"/>
        <v>0.7336</v>
      </c>
      <c r="L60" s="17"/>
      <c r="M60" s="17"/>
      <c r="N60" s="17"/>
    </row>
    <row r="61" spans="2:14" ht="31.5" customHeight="1" thickBot="1">
      <c r="B61" s="99" t="s">
        <v>47</v>
      </c>
      <c r="C61" s="99"/>
      <c r="D61" s="104"/>
      <c r="E61" s="103"/>
      <c r="F61" s="101" t="s">
        <v>48</v>
      </c>
      <c r="G61" s="129">
        <f>SUM(G63,G75,G79,G107,)</f>
        <v>2019644</v>
      </c>
      <c r="H61" s="102">
        <f>H63+H75+H79+H103+H107</f>
        <v>3095388</v>
      </c>
      <c r="I61" s="102">
        <f>I63+I75+I79+I103+I107</f>
        <v>19.452337205086568</v>
      </c>
      <c r="J61" s="102">
        <f>J63+J75+J79+J103+J107</f>
        <v>2996916.1799999992</v>
      </c>
      <c r="K61" s="291">
        <f t="shared" si="0"/>
        <v>0.9681875680851639</v>
      </c>
      <c r="L61" s="17"/>
      <c r="M61" s="17"/>
      <c r="N61" s="17"/>
    </row>
    <row r="62" spans="2:14" ht="15" customHeight="1" hidden="1">
      <c r="B62" s="47"/>
      <c r="C62" s="47"/>
      <c r="D62" s="51"/>
      <c r="E62" s="52"/>
      <c r="F62" s="53"/>
      <c r="G62" s="151"/>
      <c r="H62" s="54"/>
      <c r="I62" s="152"/>
      <c r="J62" s="54"/>
      <c r="K62" s="291" t="e">
        <f t="shared" si="0"/>
        <v>#DIV/0!</v>
      </c>
      <c r="L62" s="17"/>
      <c r="M62" s="17"/>
      <c r="N62" s="17"/>
    </row>
    <row r="63" spans="2:14" ht="20.25" customHeight="1">
      <c r="B63" s="39"/>
      <c r="C63" s="39"/>
      <c r="D63" s="213" t="s">
        <v>49</v>
      </c>
      <c r="E63" s="209"/>
      <c r="F63" s="210" t="s">
        <v>50</v>
      </c>
      <c r="G63" s="211">
        <v>160051</v>
      </c>
      <c r="H63" s="214">
        <f>SUM(H64:H74)</f>
        <v>217392</v>
      </c>
      <c r="I63" s="225">
        <f aca="true" t="shared" si="2" ref="I63:I68">H63/G63</f>
        <v>1.3582670523770548</v>
      </c>
      <c r="J63" s="214">
        <f>SUM(J64:J74)</f>
        <v>212935.14999999997</v>
      </c>
      <c r="K63" s="291">
        <f t="shared" si="0"/>
        <v>0.979498555604622</v>
      </c>
      <c r="L63" s="17"/>
      <c r="M63" s="17"/>
      <c r="N63" s="17"/>
    </row>
    <row r="64" spans="2:14" ht="16.5" customHeight="1">
      <c r="B64" s="39"/>
      <c r="C64" s="39"/>
      <c r="D64" s="45"/>
      <c r="E64" s="82" t="s">
        <v>23</v>
      </c>
      <c r="F64" s="136" t="s">
        <v>126</v>
      </c>
      <c r="G64" s="137">
        <v>500</v>
      </c>
      <c r="H64" s="83">
        <v>250</v>
      </c>
      <c r="I64" s="138">
        <f t="shared" si="2"/>
        <v>0.5</v>
      </c>
      <c r="J64" s="83">
        <v>0</v>
      </c>
      <c r="K64" s="291">
        <f t="shared" si="0"/>
        <v>0</v>
      </c>
      <c r="L64" s="17"/>
      <c r="M64" s="17"/>
      <c r="N64" s="17"/>
    </row>
    <row r="65" spans="2:14" ht="15.75" customHeight="1">
      <c r="B65" s="39"/>
      <c r="C65" s="39"/>
      <c r="D65" s="45"/>
      <c r="E65" s="82" t="s">
        <v>24</v>
      </c>
      <c r="F65" s="136" t="s">
        <v>51</v>
      </c>
      <c r="G65" s="137">
        <v>120716</v>
      </c>
      <c r="H65" s="83">
        <v>155000</v>
      </c>
      <c r="I65" s="138">
        <f t="shared" si="2"/>
        <v>1.284005434242354</v>
      </c>
      <c r="J65" s="83">
        <v>154330.33</v>
      </c>
      <c r="K65" s="291">
        <f t="shared" si="0"/>
        <v>0.9956795483870967</v>
      </c>
      <c r="L65" s="17"/>
      <c r="M65" s="17"/>
      <c r="N65" s="17"/>
    </row>
    <row r="66" spans="2:14" ht="16.5" customHeight="1">
      <c r="B66" s="39"/>
      <c r="C66" s="39"/>
      <c r="D66" s="45"/>
      <c r="E66" s="82" t="s">
        <v>25</v>
      </c>
      <c r="F66" s="136" t="s">
        <v>52</v>
      </c>
      <c r="G66" s="137">
        <v>7409</v>
      </c>
      <c r="H66" s="83">
        <v>12835</v>
      </c>
      <c r="I66" s="138">
        <f t="shared" si="2"/>
        <v>1.7323525442029963</v>
      </c>
      <c r="J66" s="83">
        <v>12478.09</v>
      </c>
      <c r="K66" s="291">
        <f t="shared" si="0"/>
        <v>0.9721924425399299</v>
      </c>
      <c r="L66" s="17"/>
      <c r="M66" s="17"/>
      <c r="N66" s="17"/>
    </row>
    <row r="67" spans="2:14" ht="17.25" customHeight="1">
      <c r="B67" s="39"/>
      <c r="C67" s="39"/>
      <c r="D67" s="45"/>
      <c r="E67" s="82" t="s">
        <v>28</v>
      </c>
      <c r="F67" s="136" t="s">
        <v>53</v>
      </c>
      <c r="G67" s="137">
        <v>22076</v>
      </c>
      <c r="H67" s="83">
        <v>30160</v>
      </c>
      <c r="I67" s="138">
        <f t="shared" si="2"/>
        <v>1.3661895270882407</v>
      </c>
      <c r="J67" s="83">
        <v>29022.06</v>
      </c>
      <c r="K67" s="291">
        <f t="shared" si="0"/>
        <v>0.9622698938992043</v>
      </c>
      <c r="L67" s="17"/>
      <c r="M67" s="17"/>
      <c r="N67" s="17"/>
    </row>
    <row r="68" spans="2:14" ht="14.25" customHeight="1">
      <c r="B68" s="39"/>
      <c r="C68" s="39"/>
      <c r="D68" s="45"/>
      <c r="E68" s="82" t="s">
        <v>29</v>
      </c>
      <c r="F68" s="136" t="s">
        <v>54</v>
      </c>
      <c r="G68" s="137">
        <v>3140</v>
      </c>
      <c r="H68" s="83">
        <v>4000</v>
      </c>
      <c r="I68" s="138">
        <f t="shared" si="2"/>
        <v>1.2738853503184713</v>
      </c>
      <c r="J68" s="83">
        <v>2728.72</v>
      </c>
      <c r="K68" s="291">
        <f t="shared" si="0"/>
        <v>0.6821799999999999</v>
      </c>
      <c r="L68" s="17"/>
      <c r="M68" s="17"/>
      <c r="N68" s="17"/>
    </row>
    <row r="69" spans="2:14" ht="18.75" customHeight="1">
      <c r="B69" s="39"/>
      <c r="C69" s="39"/>
      <c r="D69" s="45"/>
      <c r="E69" s="82" t="s">
        <v>13</v>
      </c>
      <c r="F69" s="136" t="s">
        <v>14</v>
      </c>
      <c r="G69" s="137">
        <v>2000</v>
      </c>
      <c r="H69" s="83">
        <v>5000</v>
      </c>
      <c r="I69" s="138">
        <f>H69/G69</f>
        <v>2.5</v>
      </c>
      <c r="J69" s="83">
        <v>4509.56</v>
      </c>
      <c r="K69" s="291">
        <f t="shared" si="0"/>
        <v>0.901912</v>
      </c>
      <c r="L69" s="17"/>
      <c r="M69" s="17"/>
      <c r="N69" s="17"/>
    </row>
    <row r="70" spans="2:14" ht="18.75" customHeight="1">
      <c r="B70" s="39"/>
      <c r="C70" s="39"/>
      <c r="D70" s="45"/>
      <c r="E70" s="82" t="s">
        <v>33</v>
      </c>
      <c r="F70" s="136" t="s">
        <v>34</v>
      </c>
      <c r="G70" s="137"/>
      <c r="H70" s="83">
        <v>200</v>
      </c>
      <c r="I70" s="138"/>
      <c r="J70" s="83">
        <v>145.88</v>
      </c>
      <c r="K70" s="291">
        <f t="shared" si="0"/>
        <v>0.7293999999999999</v>
      </c>
      <c r="L70" s="17"/>
      <c r="M70" s="17"/>
      <c r="N70" s="17"/>
    </row>
    <row r="71" spans="2:14" ht="15.75" customHeight="1">
      <c r="B71" s="39"/>
      <c r="C71" s="39"/>
      <c r="D71" s="45"/>
      <c r="E71" s="82" t="s">
        <v>5</v>
      </c>
      <c r="F71" s="136" t="s">
        <v>6</v>
      </c>
      <c r="G71" s="137">
        <v>2000</v>
      </c>
      <c r="H71" s="83">
        <v>5500</v>
      </c>
      <c r="I71" s="138">
        <f>H71/G71</f>
        <v>2.75</v>
      </c>
      <c r="J71" s="83">
        <v>5358.05</v>
      </c>
      <c r="K71" s="291">
        <f aca="true" t="shared" si="3" ref="K71:K131">J71/H71</f>
        <v>0.9741909090909091</v>
      </c>
      <c r="L71" s="17"/>
      <c r="M71" s="17"/>
      <c r="N71" s="17"/>
    </row>
    <row r="72" spans="2:14" ht="15" customHeight="1">
      <c r="B72" s="39"/>
      <c r="C72" s="39"/>
      <c r="D72" s="45"/>
      <c r="E72" s="82" t="s">
        <v>35</v>
      </c>
      <c r="F72" s="136" t="s">
        <v>36</v>
      </c>
      <c r="G72" s="137">
        <v>2160</v>
      </c>
      <c r="H72" s="83">
        <v>170</v>
      </c>
      <c r="I72" s="138">
        <f>H72/G72</f>
        <v>0.0787037037037037</v>
      </c>
      <c r="J72" s="83">
        <v>86.03</v>
      </c>
      <c r="K72" s="291">
        <f t="shared" si="3"/>
        <v>0.5060588235294118</v>
      </c>
      <c r="L72" s="17"/>
      <c r="M72" s="17"/>
      <c r="N72" s="17"/>
    </row>
    <row r="73" spans="2:14" ht="18.75" customHeight="1">
      <c r="B73" s="39"/>
      <c r="C73" s="39"/>
      <c r="D73" s="45"/>
      <c r="E73" s="82" t="s">
        <v>39</v>
      </c>
      <c r="F73" s="136" t="s">
        <v>40</v>
      </c>
      <c r="G73" s="137"/>
      <c r="H73" s="83">
        <v>3647</v>
      </c>
      <c r="I73" s="138"/>
      <c r="J73" s="83">
        <v>3646.43</v>
      </c>
      <c r="K73" s="291">
        <f t="shared" si="3"/>
        <v>0.999843707156567</v>
      </c>
      <c r="L73" s="17"/>
      <c r="M73" s="17"/>
      <c r="N73" s="17"/>
    </row>
    <row r="74" spans="2:14" ht="30" customHeight="1">
      <c r="B74" s="39"/>
      <c r="C74" s="39"/>
      <c r="D74" s="45"/>
      <c r="E74" s="85" t="s">
        <v>149</v>
      </c>
      <c r="F74" s="131" t="s">
        <v>150</v>
      </c>
      <c r="G74" s="132"/>
      <c r="H74" s="84">
        <v>630</v>
      </c>
      <c r="I74" s="133"/>
      <c r="J74" s="84">
        <v>630</v>
      </c>
      <c r="K74" s="291">
        <f t="shared" si="3"/>
        <v>1</v>
      </c>
      <c r="L74" s="17"/>
      <c r="M74" s="17"/>
      <c r="N74" s="17"/>
    </row>
    <row r="75" spans="2:14" ht="22.5" customHeight="1">
      <c r="B75" s="39"/>
      <c r="C75" s="39"/>
      <c r="D75" s="213" t="s">
        <v>55</v>
      </c>
      <c r="E75" s="209"/>
      <c r="F75" s="210" t="s">
        <v>56</v>
      </c>
      <c r="G75" s="211">
        <v>100000</v>
      </c>
      <c r="H75" s="214">
        <f>SUM(H76:H78)</f>
        <v>144731</v>
      </c>
      <c r="I75" s="225">
        <f aca="true" t="shared" si="4" ref="I75:I88">H75/G75</f>
        <v>1.44731</v>
      </c>
      <c r="J75" s="214">
        <f>SUM(J76:J78)</f>
        <v>144203.37000000002</v>
      </c>
      <c r="K75" s="291">
        <f t="shared" si="3"/>
        <v>0.9963544092143357</v>
      </c>
      <c r="L75" s="17"/>
      <c r="M75" s="17"/>
      <c r="N75" s="17"/>
    </row>
    <row r="76" spans="2:14" ht="15" customHeight="1">
      <c r="B76" s="39"/>
      <c r="C76" s="39"/>
      <c r="D76" s="45"/>
      <c r="E76" s="82" t="s">
        <v>60</v>
      </c>
      <c r="F76" s="136" t="s">
        <v>57</v>
      </c>
      <c r="G76" s="137">
        <v>90000</v>
      </c>
      <c r="H76" s="83">
        <v>141800</v>
      </c>
      <c r="I76" s="138">
        <f t="shared" si="4"/>
        <v>1.5755555555555556</v>
      </c>
      <c r="J76" s="83">
        <v>141546.95</v>
      </c>
      <c r="K76" s="291">
        <f t="shared" si="3"/>
        <v>0.9982154442877292</v>
      </c>
      <c r="L76" s="17"/>
      <c r="M76" s="17"/>
      <c r="N76" s="17"/>
    </row>
    <row r="77" spans="2:14" ht="15.75" customHeight="1">
      <c r="B77" s="39"/>
      <c r="C77" s="39"/>
      <c r="D77" s="45"/>
      <c r="E77" s="82" t="s">
        <v>13</v>
      </c>
      <c r="F77" s="136" t="s">
        <v>14</v>
      </c>
      <c r="G77" s="137">
        <v>6450</v>
      </c>
      <c r="H77" s="83">
        <v>800</v>
      </c>
      <c r="I77" s="138">
        <f t="shared" si="4"/>
        <v>0.12403100775193798</v>
      </c>
      <c r="J77" s="83">
        <v>526.41</v>
      </c>
      <c r="K77" s="291">
        <f t="shared" si="3"/>
        <v>0.6580125</v>
      </c>
      <c r="L77" s="17"/>
      <c r="M77" s="17"/>
      <c r="N77" s="17"/>
    </row>
    <row r="78" spans="2:14" ht="15.75" customHeight="1">
      <c r="B78" s="39"/>
      <c r="C78" s="39"/>
      <c r="D78" s="45"/>
      <c r="E78" s="85" t="s">
        <v>5</v>
      </c>
      <c r="F78" s="131" t="s">
        <v>6</v>
      </c>
      <c r="G78" s="132">
        <v>1000</v>
      </c>
      <c r="H78" s="84">
        <v>2131</v>
      </c>
      <c r="I78" s="133">
        <f t="shared" si="4"/>
        <v>2.131</v>
      </c>
      <c r="J78" s="84">
        <v>2130.01</v>
      </c>
      <c r="K78" s="291">
        <f t="shared" si="3"/>
        <v>0.99953542937588</v>
      </c>
      <c r="L78" s="17"/>
      <c r="M78" s="17"/>
      <c r="N78" s="17"/>
    </row>
    <row r="79" spans="2:14" ht="18.75" customHeight="1">
      <c r="B79" s="39"/>
      <c r="C79" s="39"/>
      <c r="D79" s="213" t="s">
        <v>58</v>
      </c>
      <c r="E79" s="209"/>
      <c r="F79" s="210" t="s">
        <v>59</v>
      </c>
      <c r="G79" s="211">
        <f>SUM(G81:G102,G80)</f>
        <v>1717218</v>
      </c>
      <c r="H79" s="214">
        <f>SUM(H80:H102)</f>
        <v>2568365</v>
      </c>
      <c r="I79" s="214">
        <f>SUM(I80:I102)</f>
        <v>14.98894304356497</v>
      </c>
      <c r="J79" s="214">
        <f>SUM(J80:J102)</f>
        <v>2478104.7899999996</v>
      </c>
      <c r="K79" s="291">
        <f t="shared" si="3"/>
        <v>0.9648569381688349</v>
      </c>
      <c r="L79" s="17"/>
      <c r="M79" s="17"/>
      <c r="N79" s="17"/>
    </row>
    <row r="80" spans="2:14" ht="15" customHeight="1">
      <c r="B80" s="39"/>
      <c r="C80" s="39"/>
      <c r="D80" s="45"/>
      <c r="E80" s="82" t="s">
        <v>23</v>
      </c>
      <c r="F80" s="136" t="s">
        <v>126</v>
      </c>
      <c r="G80" s="137">
        <v>4000</v>
      </c>
      <c r="H80" s="83">
        <v>1000</v>
      </c>
      <c r="I80" s="138">
        <f t="shared" si="4"/>
        <v>0.25</v>
      </c>
      <c r="J80" s="83">
        <v>1000</v>
      </c>
      <c r="K80" s="291">
        <f t="shared" si="3"/>
        <v>1</v>
      </c>
      <c r="L80" s="17"/>
      <c r="M80" s="17"/>
      <c r="N80" s="17"/>
    </row>
    <row r="81" spans="2:14" ht="15.75">
      <c r="B81" s="39"/>
      <c r="C81" s="39"/>
      <c r="D81" s="45"/>
      <c r="E81" s="82" t="s">
        <v>24</v>
      </c>
      <c r="F81" s="136" t="s">
        <v>51</v>
      </c>
      <c r="G81" s="137">
        <v>1019624</v>
      </c>
      <c r="H81" s="83">
        <v>1661600</v>
      </c>
      <c r="I81" s="138">
        <f t="shared" si="4"/>
        <v>1.6296203306316839</v>
      </c>
      <c r="J81" s="83">
        <v>1615067.01</v>
      </c>
      <c r="K81" s="291">
        <f t="shared" si="3"/>
        <v>0.9719950710158883</v>
      </c>
      <c r="L81" s="17"/>
      <c r="M81" s="17"/>
      <c r="N81" s="17"/>
    </row>
    <row r="82" spans="2:14" ht="15.75">
      <c r="B82" s="39"/>
      <c r="C82" s="39"/>
      <c r="D82" s="45"/>
      <c r="E82" s="82" t="s">
        <v>25</v>
      </c>
      <c r="F82" s="136" t="s">
        <v>52</v>
      </c>
      <c r="G82" s="137">
        <v>72297</v>
      </c>
      <c r="H82" s="83">
        <v>121500</v>
      </c>
      <c r="I82" s="138">
        <f t="shared" si="4"/>
        <v>1.6805676584090625</v>
      </c>
      <c r="J82" s="83">
        <v>121480.04</v>
      </c>
      <c r="K82" s="291">
        <f t="shared" si="3"/>
        <v>0.999835720164609</v>
      </c>
      <c r="L82" s="17"/>
      <c r="M82" s="17"/>
      <c r="N82" s="17"/>
    </row>
    <row r="83" spans="2:14" ht="15.75">
      <c r="B83" s="39"/>
      <c r="C83" s="39"/>
      <c r="D83" s="45"/>
      <c r="E83" s="82" t="s">
        <v>27</v>
      </c>
      <c r="F83" s="136" t="s">
        <v>237</v>
      </c>
      <c r="G83" s="137"/>
      <c r="H83" s="83">
        <v>33100</v>
      </c>
      <c r="I83" s="138"/>
      <c r="J83" s="83">
        <v>33051</v>
      </c>
      <c r="K83" s="291">
        <f t="shared" si="3"/>
        <v>0.9985196374622356</v>
      </c>
      <c r="L83" s="17"/>
      <c r="M83" s="17"/>
      <c r="N83" s="17"/>
    </row>
    <row r="84" spans="2:14" ht="15.75">
      <c r="B84" s="39"/>
      <c r="C84" s="39"/>
      <c r="D84" s="45"/>
      <c r="E84" s="82" t="s">
        <v>28</v>
      </c>
      <c r="F84" s="136" t="s">
        <v>42</v>
      </c>
      <c r="G84" s="137">
        <v>188202</v>
      </c>
      <c r="H84" s="83">
        <v>273100</v>
      </c>
      <c r="I84" s="138">
        <f t="shared" si="4"/>
        <v>1.4511004133856176</v>
      </c>
      <c r="J84" s="83">
        <v>264826.54</v>
      </c>
      <c r="K84" s="291">
        <f t="shared" si="3"/>
        <v>0.9697053826437202</v>
      </c>
      <c r="L84" s="17"/>
      <c r="M84" s="17"/>
      <c r="N84" s="17"/>
    </row>
    <row r="85" spans="2:14" ht="15.75">
      <c r="B85" s="39"/>
      <c r="C85" s="39"/>
      <c r="D85" s="45"/>
      <c r="E85" s="82" t="s">
        <v>29</v>
      </c>
      <c r="F85" s="136" t="s">
        <v>30</v>
      </c>
      <c r="G85" s="137">
        <v>26776</v>
      </c>
      <c r="H85" s="83">
        <v>36020</v>
      </c>
      <c r="I85" s="138">
        <f t="shared" si="4"/>
        <v>1.3452345383925903</v>
      </c>
      <c r="J85" s="83">
        <v>34435.63</v>
      </c>
      <c r="K85" s="291">
        <f t="shared" si="3"/>
        <v>0.9560141588006662</v>
      </c>
      <c r="L85" s="17"/>
      <c r="M85" s="17"/>
      <c r="N85" s="17"/>
    </row>
    <row r="86" spans="2:14" ht="15.75">
      <c r="B86" s="39"/>
      <c r="C86" s="39"/>
      <c r="D86" s="45"/>
      <c r="E86" s="82" t="s">
        <v>127</v>
      </c>
      <c r="F86" s="136" t="s">
        <v>169</v>
      </c>
      <c r="G86" s="137">
        <v>35700</v>
      </c>
      <c r="H86" s="83">
        <v>17000</v>
      </c>
      <c r="I86" s="138">
        <f t="shared" si="4"/>
        <v>0.47619047619047616</v>
      </c>
      <c r="J86" s="83">
        <v>14217.35</v>
      </c>
      <c r="K86" s="291">
        <f t="shared" si="3"/>
        <v>0.836314705882353</v>
      </c>
      <c r="L86" s="17"/>
      <c r="M86" s="17"/>
      <c r="N86" s="17"/>
    </row>
    <row r="87" spans="2:14" ht="15.75">
      <c r="B87" s="39"/>
      <c r="C87" s="39"/>
      <c r="D87" s="45"/>
      <c r="E87" s="82" t="s">
        <v>13</v>
      </c>
      <c r="F87" s="136" t="s">
        <v>14</v>
      </c>
      <c r="G87" s="137">
        <v>82850</v>
      </c>
      <c r="H87" s="83">
        <v>59875</v>
      </c>
      <c r="I87" s="138">
        <f t="shared" si="4"/>
        <v>0.7226916113458056</v>
      </c>
      <c r="J87" s="83">
        <v>49963.64</v>
      </c>
      <c r="K87" s="291">
        <f t="shared" si="3"/>
        <v>0.8344658037578288</v>
      </c>
      <c r="L87" s="17"/>
      <c r="M87" s="17"/>
      <c r="N87" s="17"/>
    </row>
    <row r="88" spans="2:14" ht="15.75">
      <c r="B88" s="39"/>
      <c r="C88" s="39"/>
      <c r="D88" s="45"/>
      <c r="E88" s="82" t="s">
        <v>31</v>
      </c>
      <c r="F88" s="136" t="s">
        <v>32</v>
      </c>
      <c r="G88" s="137">
        <v>23700</v>
      </c>
      <c r="H88" s="83">
        <v>24600</v>
      </c>
      <c r="I88" s="138">
        <f t="shared" si="4"/>
        <v>1.0379746835443038</v>
      </c>
      <c r="J88" s="83">
        <v>24305.97</v>
      </c>
      <c r="K88" s="291">
        <f t="shared" si="3"/>
        <v>0.9880475609756098</v>
      </c>
      <c r="L88" s="17"/>
      <c r="M88" s="17"/>
      <c r="N88" s="17"/>
    </row>
    <row r="89" spans="2:14" ht="15.75">
      <c r="B89" s="39"/>
      <c r="C89" s="39"/>
      <c r="D89" s="45"/>
      <c r="E89" s="82" t="s">
        <v>33</v>
      </c>
      <c r="F89" s="136" t="s">
        <v>34</v>
      </c>
      <c r="G89" s="137"/>
      <c r="H89" s="83">
        <v>6400</v>
      </c>
      <c r="I89" s="138"/>
      <c r="J89" s="83">
        <v>6246.26</v>
      </c>
      <c r="K89" s="291">
        <f t="shared" si="3"/>
        <v>0.975978125</v>
      </c>
      <c r="L89" s="17"/>
      <c r="M89" s="17"/>
      <c r="N89" s="17"/>
    </row>
    <row r="90" spans="2:14" ht="15.75">
      <c r="B90" s="39"/>
      <c r="C90" s="39"/>
      <c r="D90" s="45"/>
      <c r="E90" s="82" t="s">
        <v>120</v>
      </c>
      <c r="F90" s="136" t="s">
        <v>108</v>
      </c>
      <c r="G90" s="137"/>
      <c r="H90" s="83">
        <v>1000</v>
      </c>
      <c r="I90" s="138"/>
      <c r="J90" s="83">
        <v>960</v>
      </c>
      <c r="K90" s="291">
        <f t="shared" si="3"/>
        <v>0.96</v>
      </c>
      <c r="L90" s="17"/>
      <c r="M90" s="17"/>
      <c r="N90" s="17"/>
    </row>
    <row r="91" spans="2:14" ht="15.75">
      <c r="B91" s="39"/>
      <c r="C91" s="39"/>
      <c r="D91" s="45"/>
      <c r="E91" s="82" t="s">
        <v>5</v>
      </c>
      <c r="F91" s="136" t="s">
        <v>6</v>
      </c>
      <c r="G91" s="137">
        <v>199334</v>
      </c>
      <c r="H91" s="83">
        <v>166000</v>
      </c>
      <c r="I91" s="138">
        <f>H91/G91</f>
        <v>0.8327731345380116</v>
      </c>
      <c r="J91" s="83">
        <v>151400.68</v>
      </c>
      <c r="K91" s="291">
        <f t="shared" si="3"/>
        <v>0.9120522891566265</v>
      </c>
      <c r="L91" s="17"/>
      <c r="M91" s="17"/>
      <c r="N91" s="17"/>
    </row>
    <row r="92" spans="2:14" ht="15.75">
      <c r="B92" s="39"/>
      <c r="C92" s="39"/>
      <c r="D92" s="45"/>
      <c r="E92" s="82" t="s">
        <v>151</v>
      </c>
      <c r="F92" s="136" t="s">
        <v>152</v>
      </c>
      <c r="G92" s="137"/>
      <c r="H92" s="83">
        <v>5250</v>
      </c>
      <c r="I92" s="138"/>
      <c r="J92" s="83">
        <v>5104.3</v>
      </c>
      <c r="K92" s="291">
        <f t="shared" si="3"/>
        <v>0.972247619047619</v>
      </c>
      <c r="L92" s="17"/>
      <c r="M92" s="17"/>
      <c r="N92" s="17"/>
    </row>
    <row r="93" spans="2:14" ht="31.5">
      <c r="B93" s="39"/>
      <c r="C93" s="39"/>
      <c r="D93" s="45"/>
      <c r="E93" s="82" t="s">
        <v>145</v>
      </c>
      <c r="F93" s="136" t="s">
        <v>147</v>
      </c>
      <c r="G93" s="137"/>
      <c r="H93" s="83">
        <v>15000</v>
      </c>
      <c r="I93" s="138"/>
      <c r="J93" s="83">
        <v>13576.32</v>
      </c>
      <c r="K93" s="291">
        <f t="shared" si="3"/>
        <v>0.905088</v>
      </c>
      <c r="L93" s="17"/>
      <c r="M93" s="17"/>
      <c r="N93" s="17"/>
    </row>
    <row r="94" spans="2:14" ht="31.5">
      <c r="B94" s="39"/>
      <c r="C94" s="39"/>
      <c r="D94" s="45"/>
      <c r="E94" s="82" t="s">
        <v>146</v>
      </c>
      <c r="F94" s="136" t="s">
        <v>148</v>
      </c>
      <c r="G94" s="137"/>
      <c r="H94" s="83">
        <v>8000</v>
      </c>
      <c r="I94" s="138"/>
      <c r="J94" s="83">
        <v>7205.24</v>
      </c>
      <c r="K94" s="291">
        <f t="shared" si="3"/>
        <v>0.900655</v>
      </c>
      <c r="L94" s="17"/>
      <c r="M94" s="17"/>
      <c r="N94" s="17"/>
    </row>
    <row r="95" spans="2:14" ht="15.75">
      <c r="B95" s="39"/>
      <c r="C95" s="39"/>
      <c r="D95" s="45"/>
      <c r="E95" s="82" t="s">
        <v>35</v>
      </c>
      <c r="F95" s="136" t="s">
        <v>36</v>
      </c>
      <c r="G95" s="137">
        <v>23000</v>
      </c>
      <c r="H95" s="83">
        <v>28000</v>
      </c>
      <c r="I95" s="138">
        <f>H95/G95</f>
        <v>1.2173913043478262</v>
      </c>
      <c r="J95" s="83">
        <v>27042.09</v>
      </c>
      <c r="K95" s="291">
        <f t="shared" si="3"/>
        <v>0.9657889285714286</v>
      </c>
      <c r="L95" s="17"/>
      <c r="M95" s="17"/>
      <c r="N95" s="17"/>
    </row>
    <row r="96" spans="2:14" ht="15.75">
      <c r="B96" s="39"/>
      <c r="C96" s="39"/>
      <c r="D96" s="45"/>
      <c r="E96" s="82" t="s">
        <v>99</v>
      </c>
      <c r="F96" s="136" t="s">
        <v>130</v>
      </c>
      <c r="G96" s="137">
        <v>1500</v>
      </c>
      <c r="H96" s="83">
        <v>351</v>
      </c>
      <c r="I96" s="138">
        <f>H96/G96</f>
        <v>0.234</v>
      </c>
      <c r="J96" s="83">
        <v>263.28</v>
      </c>
      <c r="K96" s="291">
        <f t="shared" si="3"/>
        <v>0.75008547008547</v>
      </c>
      <c r="L96" s="17"/>
      <c r="M96" s="17"/>
      <c r="N96" s="17"/>
    </row>
    <row r="97" spans="2:14" ht="15.75">
      <c r="B97" s="39"/>
      <c r="C97" s="39"/>
      <c r="D97" s="45"/>
      <c r="E97" s="82" t="s">
        <v>37</v>
      </c>
      <c r="F97" s="136" t="s">
        <v>38</v>
      </c>
      <c r="G97" s="137">
        <v>15500</v>
      </c>
      <c r="H97" s="83">
        <v>39000</v>
      </c>
      <c r="I97" s="138">
        <f>H97/G97</f>
        <v>2.5161290322580645</v>
      </c>
      <c r="J97" s="83">
        <v>38837.88</v>
      </c>
      <c r="K97" s="291">
        <f t="shared" si="3"/>
        <v>0.9958430769230768</v>
      </c>
      <c r="L97" s="17"/>
      <c r="M97" s="17"/>
      <c r="N97" s="17"/>
    </row>
    <row r="98" spans="2:14" ht="15.75">
      <c r="B98" s="39"/>
      <c r="C98" s="39"/>
      <c r="D98" s="45"/>
      <c r="E98" s="82" t="s">
        <v>39</v>
      </c>
      <c r="F98" s="136" t="s">
        <v>40</v>
      </c>
      <c r="G98" s="137">
        <v>24735</v>
      </c>
      <c r="H98" s="83">
        <v>39459</v>
      </c>
      <c r="I98" s="138">
        <f>H98/G98</f>
        <v>1.5952698605215283</v>
      </c>
      <c r="J98" s="83">
        <v>39177.25</v>
      </c>
      <c r="K98" s="291">
        <f t="shared" si="3"/>
        <v>0.9928596771332269</v>
      </c>
      <c r="L98" s="17"/>
      <c r="M98" s="17"/>
      <c r="N98" s="17"/>
    </row>
    <row r="99" spans="2:14" ht="15.75">
      <c r="B99" s="39"/>
      <c r="C99" s="39"/>
      <c r="D99" s="45"/>
      <c r="E99" s="82" t="s">
        <v>257</v>
      </c>
      <c r="F99" s="136" t="s">
        <v>258</v>
      </c>
      <c r="G99" s="137"/>
      <c r="H99" s="83">
        <v>14670</v>
      </c>
      <c r="I99" s="138"/>
      <c r="J99" s="83">
        <v>14669</v>
      </c>
      <c r="K99" s="291">
        <f t="shared" si="3"/>
        <v>0.9999318336741649</v>
      </c>
      <c r="L99" s="17"/>
      <c r="M99" s="17"/>
      <c r="N99" s="17"/>
    </row>
    <row r="100" spans="2:14" ht="13.5" customHeight="1">
      <c r="B100" s="39"/>
      <c r="C100" s="39"/>
      <c r="D100" s="45"/>
      <c r="E100" s="82" t="s">
        <v>112</v>
      </c>
      <c r="F100" s="136" t="s">
        <v>113</v>
      </c>
      <c r="G100" s="137"/>
      <c r="H100" s="83">
        <v>140</v>
      </c>
      <c r="I100" s="138"/>
      <c r="J100" s="83">
        <v>0</v>
      </c>
      <c r="K100" s="291">
        <f t="shared" si="3"/>
        <v>0</v>
      </c>
      <c r="L100" s="17"/>
      <c r="M100" s="17"/>
      <c r="N100" s="17"/>
    </row>
    <row r="101" spans="2:14" ht="16.5" customHeight="1">
      <c r="B101" s="39"/>
      <c r="C101" s="39"/>
      <c r="D101" s="45"/>
      <c r="E101" s="82" t="s">
        <v>182</v>
      </c>
      <c r="F101" s="136" t="s">
        <v>153</v>
      </c>
      <c r="G101" s="137"/>
      <c r="H101" s="83">
        <v>2600</v>
      </c>
      <c r="I101" s="138"/>
      <c r="J101" s="83">
        <v>2388.31</v>
      </c>
      <c r="K101" s="291">
        <f t="shared" si="3"/>
        <v>0.9185807692307693</v>
      </c>
      <c r="L101" s="17"/>
      <c r="M101" s="17"/>
      <c r="N101" s="17"/>
    </row>
    <row r="102" spans="2:14" ht="31.5">
      <c r="B102" s="39"/>
      <c r="C102" s="39"/>
      <c r="D102" s="45"/>
      <c r="E102" s="82" t="s">
        <v>149</v>
      </c>
      <c r="F102" s="136" t="s">
        <v>150</v>
      </c>
      <c r="G102" s="137"/>
      <c r="H102" s="83">
        <v>14700</v>
      </c>
      <c r="I102" s="138"/>
      <c r="J102" s="83">
        <v>12887</v>
      </c>
      <c r="K102" s="291">
        <f t="shared" si="3"/>
        <v>0.8766666666666667</v>
      </c>
      <c r="L102" s="17"/>
      <c r="M102" s="17"/>
      <c r="N102" s="17"/>
    </row>
    <row r="103" spans="2:14" ht="16.5" customHeight="1">
      <c r="B103" s="39"/>
      <c r="C103" s="39"/>
      <c r="D103" s="213" t="s">
        <v>154</v>
      </c>
      <c r="E103" s="209"/>
      <c r="F103" s="210" t="s">
        <v>155</v>
      </c>
      <c r="G103" s="211"/>
      <c r="H103" s="212">
        <f>SUM(H104:H106)</f>
        <v>94650</v>
      </c>
      <c r="I103" s="226"/>
      <c r="J103" s="212">
        <f>SUM(J104:J106)</f>
        <v>92765.76000000001</v>
      </c>
      <c r="K103" s="291">
        <f t="shared" si="3"/>
        <v>0.9800925515055469</v>
      </c>
      <c r="L103" s="17"/>
      <c r="M103" s="17"/>
      <c r="N103" s="17"/>
    </row>
    <row r="104" spans="2:14" ht="16.5" customHeight="1">
      <c r="B104" s="39"/>
      <c r="C104" s="39"/>
      <c r="D104" s="45"/>
      <c r="E104" s="82" t="s">
        <v>127</v>
      </c>
      <c r="F104" s="136" t="s">
        <v>128</v>
      </c>
      <c r="G104" s="134"/>
      <c r="H104" s="83">
        <v>9000</v>
      </c>
      <c r="I104" s="138"/>
      <c r="J104" s="83">
        <v>8287</v>
      </c>
      <c r="K104" s="291">
        <f t="shared" si="3"/>
        <v>0.9207777777777778</v>
      </c>
      <c r="L104" s="17"/>
      <c r="M104" s="17"/>
      <c r="N104" s="17"/>
    </row>
    <row r="105" spans="2:14" ht="15.75">
      <c r="B105" s="39"/>
      <c r="C105" s="39"/>
      <c r="D105" s="45"/>
      <c r="E105" s="82" t="s">
        <v>13</v>
      </c>
      <c r="F105" s="136" t="s">
        <v>14</v>
      </c>
      <c r="G105" s="137"/>
      <c r="H105" s="83">
        <v>12500</v>
      </c>
      <c r="I105" s="138"/>
      <c r="J105" s="83">
        <v>12436.85</v>
      </c>
      <c r="K105" s="291">
        <f t="shared" si="3"/>
        <v>0.994948</v>
      </c>
      <c r="L105" s="17"/>
      <c r="M105" s="17"/>
      <c r="N105" s="17"/>
    </row>
    <row r="106" spans="2:14" ht="15.75">
      <c r="B106" s="39"/>
      <c r="C106" s="39"/>
      <c r="D106" s="45"/>
      <c r="E106" s="85" t="s">
        <v>5</v>
      </c>
      <c r="F106" s="131" t="s">
        <v>6</v>
      </c>
      <c r="G106" s="132"/>
      <c r="H106" s="84">
        <v>73150</v>
      </c>
      <c r="I106" s="133"/>
      <c r="J106" s="84">
        <v>72041.91</v>
      </c>
      <c r="K106" s="291">
        <f t="shared" si="3"/>
        <v>0.9848518113465482</v>
      </c>
      <c r="L106" s="17"/>
      <c r="M106" s="17"/>
      <c r="N106" s="17"/>
    </row>
    <row r="107" spans="2:14" ht="18">
      <c r="B107" s="39"/>
      <c r="C107" s="39"/>
      <c r="D107" s="213" t="s">
        <v>61</v>
      </c>
      <c r="E107" s="209"/>
      <c r="F107" s="210" t="s">
        <v>12</v>
      </c>
      <c r="G107" s="211">
        <v>42375</v>
      </c>
      <c r="H107" s="214">
        <f>SUM(H108:H109)</f>
        <v>70250</v>
      </c>
      <c r="I107" s="225">
        <f>H107/G107</f>
        <v>1.6578171091445428</v>
      </c>
      <c r="J107" s="214">
        <f>SUM(J108:J109)</f>
        <v>68907.11</v>
      </c>
      <c r="K107" s="291">
        <f t="shared" si="3"/>
        <v>0.980884128113879</v>
      </c>
      <c r="L107" s="17"/>
      <c r="M107" s="17"/>
      <c r="N107" s="17"/>
    </row>
    <row r="108" spans="2:14" ht="15.75">
      <c r="B108" s="39"/>
      <c r="C108" s="39"/>
      <c r="D108" s="45"/>
      <c r="E108" s="82" t="s">
        <v>60</v>
      </c>
      <c r="F108" s="136" t="s">
        <v>57</v>
      </c>
      <c r="G108" s="134"/>
      <c r="H108" s="83">
        <v>69000</v>
      </c>
      <c r="I108" s="138"/>
      <c r="J108" s="83">
        <v>68287.5</v>
      </c>
      <c r="K108" s="291">
        <f t="shared" si="3"/>
        <v>0.9896739130434783</v>
      </c>
      <c r="L108" s="17"/>
      <c r="M108" s="17"/>
      <c r="N108" s="17"/>
    </row>
    <row r="109" spans="2:14" ht="16.5" thickBot="1">
      <c r="B109" s="39"/>
      <c r="C109" s="39"/>
      <c r="D109" s="45"/>
      <c r="E109" s="82" t="s">
        <v>5</v>
      </c>
      <c r="F109" s="136" t="s">
        <v>6</v>
      </c>
      <c r="G109" s="137">
        <v>26375</v>
      </c>
      <c r="H109" s="83">
        <v>1250</v>
      </c>
      <c r="I109" s="138">
        <f>H109/G109</f>
        <v>0.04739336492890995</v>
      </c>
      <c r="J109" s="83">
        <v>619.61</v>
      </c>
      <c r="K109" s="291">
        <f t="shared" si="3"/>
        <v>0.495688</v>
      </c>
      <c r="L109" s="17"/>
      <c r="M109" s="17"/>
      <c r="N109" s="17"/>
    </row>
    <row r="110" spans="2:14" ht="15" customHeight="1" hidden="1" thickBot="1">
      <c r="B110" s="40"/>
      <c r="C110" s="40"/>
      <c r="D110" s="153"/>
      <c r="E110" s="41"/>
      <c r="F110" s="154"/>
      <c r="G110" s="155"/>
      <c r="H110" s="42"/>
      <c r="I110" s="89"/>
      <c r="J110" s="42"/>
      <c r="K110" s="291" t="e">
        <f t="shared" si="3"/>
        <v>#DIV/0!</v>
      </c>
      <c r="L110" s="17"/>
      <c r="M110" s="17"/>
      <c r="N110" s="17"/>
    </row>
    <row r="111" spans="2:14" ht="47.25" customHeight="1" thickBot="1">
      <c r="B111" s="105" t="s">
        <v>62</v>
      </c>
      <c r="C111" s="99"/>
      <c r="D111" s="106"/>
      <c r="E111" s="103"/>
      <c r="F111" s="101" t="s">
        <v>63</v>
      </c>
      <c r="G111" s="129">
        <v>1280</v>
      </c>
      <c r="H111" s="102">
        <f>SUM(H113,)</f>
        <v>1400</v>
      </c>
      <c r="I111" s="102">
        <f>SUM(I113,)</f>
        <v>1.09375</v>
      </c>
      <c r="J111" s="102">
        <f>SUM(J113,)</f>
        <v>1400</v>
      </c>
      <c r="K111" s="291">
        <f t="shared" si="3"/>
        <v>1</v>
      </c>
      <c r="L111" s="17"/>
      <c r="M111" s="17"/>
      <c r="N111" s="17"/>
    </row>
    <row r="112" spans="2:14" ht="15" customHeight="1" hidden="1">
      <c r="B112" s="55"/>
      <c r="C112" s="47"/>
      <c r="D112" s="43"/>
      <c r="E112" s="52"/>
      <c r="F112" s="53"/>
      <c r="G112" s="151"/>
      <c r="H112" s="54"/>
      <c r="I112" s="152"/>
      <c r="J112" s="54"/>
      <c r="K112" s="291" t="e">
        <f t="shared" si="3"/>
        <v>#DIV/0!</v>
      </c>
      <c r="L112" s="17"/>
      <c r="M112" s="17"/>
      <c r="N112" s="17"/>
    </row>
    <row r="113" spans="2:14" ht="31.5">
      <c r="B113" s="56"/>
      <c r="C113" s="36"/>
      <c r="D113" s="213" t="s">
        <v>64</v>
      </c>
      <c r="E113" s="227"/>
      <c r="F113" s="210" t="s">
        <v>65</v>
      </c>
      <c r="G113" s="211">
        <v>1280</v>
      </c>
      <c r="H113" s="214">
        <f>H114+H115</f>
        <v>1400</v>
      </c>
      <c r="I113" s="225">
        <f>H113/G113</f>
        <v>1.09375</v>
      </c>
      <c r="J113" s="214">
        <f>J114+J115</f>
        <v>1400</v>
      </c>
      <c r="K113" s="291">
        <f t="shared" si="3"/>
        <v>1</v>
      </c>
      <c r="L113" s="17"/>
      <c r="M113" s="17"/>
      <c r="N113" s="17"/>
    </row>
    <row r="114" spans="2:14" ht="15.75">
      <c r="B114" s="57"/>
      <c r="C114" s="39"/>
      <c r="D114" s="45"/>
      <c r="E114" s="82" t="s">
        <v>28</v>
      </c>
      <c r="F114" s="136" t="s">
        <v>42</v>
      </c>
      <c r="G114" s="137"/>
      <c r="H114" s="83">
        <v>178</v>
      </c>
      <c r="I114" s="138"/>
      <c r="J114" s="83">
        <v>178</v>
      </c>
      <c r="K114" s="291">
        <f t="shared" si="3"/>
        <v>1</v>
      </c>
      <c r="L114" s="17"/>
      <c r="M114" s="17"/>
      <c r="N114" s="17"/>
    </row>
    <row r="115" spans="2:14" ht="16.5" thickBot="1">
      <c r="B115" s="57"/>
      <c r="C115" s="39"/>
      <c r="D115" s="45"/>
      <c r="E115" s="82" t="s">
        <v>127</v>
      </c>
      <c r="F115" s="136" t="s">
        <v>128</v>
      </c>
      <c r="G115" s="137"/>
      <c r="H115" s="83">
        <v>1222</v>
      </c>
      <c r="I115" s="138"/>
      <c r="J115" s="83">
        <v>1222</v>
      </c>
      <c r="K115" s="291">
        <f t="shared" si="3"/>
        <v>1</v>
      </c>
      <c r="L115" s="17"/>
      <c r="M115" s="17"/>
      <c r="N115" s="17"/>
    </row>
    <row r="116" spans="1:14" ht="16.5" hidden="1" thickBot="1">
      <c r="A116" s="90"/>
      <c r="B116" s="57"/>
      <c r="C116" s="39"/>
      <c r="D116" s="45"/>
      <c r="E116" s="37"/>
      <c r="F116" s="46"/>
      <c r="G116" s="49"/>
      <c r="H116" s="38"/>
      <c r="I116" s="50"/>
      <c r="J116" s="38"/>
      <c r="K116" s="291" t="e">
        <f t="shared" si="3"/>
        <v>#DIV/0!</v>
      </c>
      <c r="L116" s="17"/>
      <c r="M116" s="17"/>
      <c r="N116" s="17"/>
    </row>
    <row r="117" spans="2:14" ht="12" customHeight="1" hidden="1" thickBot="1">
      <c r="B117" s="57"/>
      <c r="C117" s="39"/>
      <c r="D117" s="45"/>
      <c r="E117" s="37" t="s">
        <v>60</v>
      </c>
      <c r="F117" s="46" t="s">
        <v>57</v>
      </c>
      <c r="G117" s="49"/>
      <c r="H117" s="38"/>
      <c r="I117" s="78" t="e">
        <f>H117/G117</f>
        <v>#DIV/0!</v>
      </c>
      <c r="J117" s="38"/>
      <c r="K117" s="291" t="e">
        <f t="shared" si="3"/>
        <v>#DIV/0!</v>
      </c>
      <c r="L117" s="17"/>
      <c r="M117" s="17"/>
      <c r="N117" s="17"/>
    </row>
    <row r="118" spans="2:14" ht="12" customHeight="1" hidden="1" thickBot="1">
      <c r="B118" s="57"/>
      <c r="C118" s="39"/>
      <c r="D118" s="45"/>
      <c r="E118" s="37" t="s">
        <v>13</v>
      </c>
      <c r="F118" s="46" t="s">
        <v>14</v>
      </c>
      <c r="G118" s="49"/>
      <c r="H118" s="38"/>
      <c r="I118" s="78" t="e">
        <f>H118/G118</f>
        <v>#DIV/0!</v>
      </c>
      <c r="J118" s="38"/>
      <c r="K118" s="291" t="e">
        <f t="shared" si="3"/>
        <v>#DIV/0!</v>
      </c>
      <c r="L118" s="17"/>
      <c r="M118" s="17"/>
      <c r="N118" s="17"/>
    </row>
    <row r="119" spans="2:14" ht="12" customHeight="1" hidden="1" thickBot="1">
      <c r="B119" s="57"/>
      <c r="C119" s="39"/>
      <c r="D119" s="45"/>
      <c r="E119" s="37" t="s">
        <v>5</v>
      </c>
      <c r="F119" s="46" t="s">
        <v>6</v>
      </c>
      <c r="G119" s="49"/>
      <c r="H119" s="38"/>
      <c r="I119" s="78" t="e">
        <f>H119/G119</f>
        <v>#DIV/0!</v>
      </c>
      <c r="J119" s="38"/>
      <c r="K119" s="291" t="e">
        <f t="shared" si="3"/>
        <v>#DIV/0!</v>
      </c>
      <c r="L119" s="17"/>
      <c r="M119" s="17"/>
      <c r="N119" s="17"/>
    </row>
    <row r="120" spans="2:14" ht="12" customHeight="1" hidden="1" thickBot="1">
      <c r="B120" s="57"/>
      <c r="C120" s="39"/>
      <c r="D120" s="45"/>
      <c r="E120" s="37" t="s">
        <v>35</v>
      </c>
      <c r="F120" s="46" t="s">
        <v>111</v>
      </c>
      <c r="G120" s="49"/>
      <c r="H120" s="38"/>
      <c r="I120" s="78" t="e">
        <f aca="true" t="shared" si="5" ref="I120:I178">H120/G120</f>
        <v>#DIV/0!</v>
      </c>
      <c r="J120" s="38"/>
      <c r="K120" s="291" t="e">
        <f t="shared" si="3"/>
        <v>#DIV/0!</v>
      </c>
      <c r="L120" s="17"/>
      <c r="M120" s="17"/>
      <c r="N120" s="17"/>
    </row>
    <row r="121" spans="2:14" ht="12" customHeight="1" hidden="1" thickBot="1">
      <c r="B121" s="57"/>
      <c r="C121" s="39"/>
      <c r="D121" s="45" t="s">
        <v>114</v>
      </c>
      <c r="E121" s="37"/>
      <c r="F121" s="44" t="s">
        <v>115</v>
      </c>
      <c r="G121" s="156"/>
      <c r="H121" s="38"/>
      <c r="I121" s="78" t="e">
        <f t="shared" si="5"/>
        <v>#DIV/0!</v>
      </c>
      <c r="J121" s="38"/>
      <c r="K121" s="291" t="e">
        <f t="shared" si="3"/>
        <v>#DIV/0!</v>
      </c>
      <c r="L121" s="17"/>
      <c r="M121" s="17"/>
      <c r="N121" s="17"/>
    </row>
    <row r="122" spans="2:14" ht="12" customHeight="1" hidden="1" thickBot="1">
      <c r="B122" s="57"/>
      <c r="C122" s="39"/>
      <c r="D122" s="45"/>
      <c r="E122" s="37" t="s">
        <v>60</v>
      </c>
      <c r="F122" s="46" t="s">
        <v>57</v>
      </c>
      <c r="G122" s="49"/>
      <c r="H122" s="38"/>
      <c r="I122" s="78" t="e">
        <f t="shared" si="5"/>
        <v>#DIV/0!</v>
      </c>
      <c r="J122" s="38"/>
      <c r="K122" s="291" t="e">
        <f t="shared" si="3"/>
        <v>#DIV/0!</v>
      </c>
      <c r="L122" s="17"/>
      <c r="M122" s="17"/>
      <c r="N122" s="17"/>
    </row>
    <row r="123" spans="2:14" ht="12" customHeight="1" hidden="1" thickBot="1">
      <c r="B123" s="57"/>
      <c r="C123" s="39"/>
      <c r="D123" s="45"/>
      <c r="E123" s="37" t="s">
        <v>28</v>
      </c>
      <c r="F123" s="46" t="s">
        <v>42</v>
      </c>
      <c r="G123" s="49"/>
      <c r="H123" s="38"/>
      <c r="I123" s="78" t="e">
        <f t="shared" si="5"/>
        <v>#DIV/0!</v>
      </c>
      <c r="J123" s="38"/>
      <c r="K123" s="291" t="e">
        <f t="shared" si="3"/>
        <v>#DIV/0!</v>
      </c>
      <c r="L123" s="17"/>
      <c r="M123" s="17"/>
      <c r="N123" s="17"/>
    </row>
    <row r="124" spans="2:14" ht="12" customHeight="1" hidden="1" thickBot="1">
      <c r="B124" s="57"/>
      <c r="C124" s="39"/>
      <c r="D124" s="45"/>
      <c r="E124" s="37" t="s">
        <v>29</v>
      </c>
      <c r="F124" s="46" t="s">
        <v>66</v>
      </c>
      <c r="G124" s="49"/>
      <c r="H124" s="38"/>
      <c r="I124" s="78" t="e">
        <f t="shared" si="5"/>
        <v>#DIV/0!</v>
      </c>
      <c r="J124" s="38"/>
      <c r="K124" s="291" t="e">
        <f t="shared" si="3"/>
        <v>#DIV/0!</v>
      </c>
      <c r="L124" s="17"/>
      <c r="M124" s="17"/>
      <c r="N124" s="17"/>
    </row>
    <row r="125" spans="2:14" ht="12" customHeight="1" hidden="1" thickBot="1">
      <c r="B125" s="57"/>
      <c r="C125" s="39"/>
      <c r="D125" s="45"/>
      <c r="E125" s="37" t="s">
        <v>13</v>
      </c>
      <c r="F125" s="46" t="s">
        <v>14</v>
      </c>
      <c r="G125" s="49"/>
      <c r="H125" s="38"/>
      <c r="I125" s="78" t="e">
        <f t="shared" si="5"/>
        <v>#DIV/0!</v>
      </c>
      <c r="J125" s="38"/>
      <c r="K125" s="291" t="e">
        <f t="shared" si="3"/>
        <v>#DIV/0!</v>
      </c>
      <c r="L125" s="17"/>
      <c r="M125" s="17"/>
      <c r="N125" s="17"/>
    </row>
    <row r="126" spans="2:14" ht="12" customHeight="1" hidden="1" thickBot="1">
      <c r="B126" s="57"/>
      <c r="C126" s="39"/>
      <c r="D126" s="45"/>
      <c r="E126" s="37" t="s">
        <v>5</v>
      </c>
      <c r="F126" s="46" t="s">
        <v>6</v>
      </c>
      <c r="G126" s="49"/>
      <c r="H126" s="38"/>
      <c r="I126" s="78" t="e">
        <f t="shared" si="5"/>
        <v>#DIV/0!</v>
      </c>
      <c r="J126" s="38"/>
      <c r="K126" s="291" t="e">
        <f t="shared" si="3"/>
        <v>#DIV/0!</v>
      </c>
      <c r="L126" s="17"/>
      <c r="M126" s="17"/>
      <c r="N126" s="17"/>
    </row>
    <row r="127" spans="2:14" ht="12" customHeight="1" hidden="1" thickBot="1">
      <c r="B127" s="57"/>
      <c r="C127" s="39"/>
      <c r="D127" s="45"/>
      <c r="E127" s="37" t="s">
        <v>35</v>
      </c>
      <c r="F127" s="46" t="s">
        <v>36</v>
      </c>
      <c r="G127" s="49"/>
      <c r="H127" s="38"/>
      <c r="I127" s="78" t="e">
        <f t="shared" si="5"/>
        <v>#DIV/0!</v>
      </c>
      <c r="J127" s="38"/>
      <c r="K127" s="291" t="e">
        <f t="shared" si="3"/>
        <v>#DIV/0!</v>
      </c>
      <c r="L127" s="17"/>
      <c r="M127" s="17"/>
      <c r="N127" s="17"/>
    </row>
    <row r="128" spans="2:14" ht="12" customHeight="1" hidden="1" thickBot="1">
      <c r="B128" s="57"/>
      <c r="C128" s="39"/>
      <c r="D128" s="45"/>
      <c r="E128" s="37"/>
      <c r="F128" s="46"/>
      <c r="G128" s="49"/>
      <c r="H128" s="38"/>
      <c r="I128" s="78" t="e">
        <f t="shared" si="5"/>
        <v>#DIV/0!</v>
      </c>
      <c r="J128" s="38"/>
      <c r="K128" s="291" t="e">
        <f t="shared" si="3"/>
        <v>#DIV/0!</v>
      </c>
      <c r="L128" s="17"/>
      <c r="M128" s="17"/>
      <c r="N128" s="17"/>
    </row>
    <row r="129" spans="2:14" ht="32.25" customHeight="1" thickBot="1">
      <c r="B129" s="105" t="s">
        <v>67</v>
      </c>
      <c r="C129" s="99"/>
      <c r="D129" s="104"/>
      <c r="E129" s="103"/>
      <c r="F129" s="101" t="s">
        <v>68</v>
      </c>
      <c r="G129" s="129" t="e">
        <f>SUM(#REF!+G137+G152)</f>
        <v>#REF!</v>
      </c>
      <c r="H129" s="102">
        <f>SUM(H131,H137,H152,H133,)</f>
        <v>271800</v>
      </c>
      <c r="I129" s="102">
        <f>SUM(I131,I137,I152,I133,)</f>
        <v>127.48056464811783</v>
      </c>
      <c r="J129" s="102">
        <f>SUM(J131,J137,J152,J133,)</f>
        <v>203957.02</v>
      </c>
      <c r="K129" s="291">
        <f t="shared" si="3"/>
        <v>0.7503937454010301</v>
      </c>
      <c r="L129" s="17"/>
      <c r="M129" s="17"/>
      <c r="N129" s="17"/>
    </row>
    <row r="130" spans="2:14" ht="0.75" customHeight="1">
      <c r="B130" s="47"/>
      <c r="C130" s="47"/>
      <c r="D130" s="228"/>
      <c r="E130" s="229"/>
      <c r="F130" s="230"/>
      <c r="G130" s="231"/>
      <c r="H130" s="232"/>
      <c r="I130" s="233"/>
      <c r="J130" s="234"/>
      <c r="K130" s="291" t="e">
        <f t="shared" si="3"/>
        <v>#DIV/0!</v>
      </c>
      <c r="L130" s="17"/>
      <c r="M130" s="17"/>
      <c r="N130" s="17"/>
    </row>
    <row r="131" spans="2:14" ht="18.75" customHeight="1">
      <c r="B131" s="39"/>
      <c r="C131" s="39"/>
      <c r="D131" s="213" t="s">
        <v>176</v>
      </c>
      <c r="E131" s="209"/>
      <c r="F131" s="210" t="s">
        <v>177</v>
      </c>
      <c r="G131" s="215"/>
      <c r="H131" s="214">
        <f>SUM(H132:H132)</f>
        <v>5000</v>
      </c>
      <c r="I131" s="235"/>
      <c r="J131" s="214">
        <f>SUM(J132:J132)</f>
        <v>0</v>
      </c>
      <c r="K131" s="291">
        <f t="shared" si="3"/>
        <v>0</v>
      </c>
      <c r="L131" s="17"/>
      <c r="M131" s="17"/>
      <c r="N131" s="17"/>
    </row>
    <row r="132" spans="2:14" ht="14.25" customHeight="1">
      <c r="B132" s="39"/>
      <c r="C132" s="39"/>
      <c r="D132" s="135"/>
      <c r="E132" s="82" t="s">
        <v>13</v>
      </c>
      <c r="F132" s="136" t="s">
        <v>14</v>
      </c>
      <c r="G132" s="137"/>
      <c r="H132" s="83">
        <v>5000</v>
      </c>
      <c r="I132" s="138"/>
      <c r="J132" s="83">
        <v>0</v>
      </c>
      <c r="K132" s="291">
        <f aca="true" t="shared" si="6" ref="K132:K190">J132/H132</f>
        <v>0</v>
      </c>
      <c r="L132" s="17"/>
      <c r="M132" s="17"/>
      <c r="N132" s="17"/>
    </row>
    <row r="133" spans="2:14" ht="19.5" customHeight="1">
      <c r="B133" s="39"/>
      <c r="C133" s="39"/>
      <c r="D133" s="213" t="s">
        <v>238</v>
      </c>
      <c r="E133" s="209"/>
      <c r="F133" s="210" t="s">
        <v>241</v>
      </c>
      <c r="G133" s="211"/>
      <c r="H133" s="212">
        <f>H134+H135</f>
        <v>22800</v>
      </c>
      <c r="I133" s="212">
        <f>I134</f>
        <v>0</v>
      </c>
      <c r="J133" s="212">
        <f>SUM(J134:J135)</f>
        <v>22800</v>
      </c>
      <c r="K133" s="291">
        <f t="shared" si="6"/>
        <v>1</v>
      </c>
      <c r="L133" s="17"/>
      <c r="M133" s="17"/>
      <c r="N133" s="17"/>
    </row>
    <row r="134" spans="2:14" ht="18" customHeight="1">
      <c r="B134" s="39"/>
      <c r="C134" s="39"/>
      <c r="D134" s="135"/>
      <c r="E134" s="82" t="s">
        <v>239</v>
      </c>
      <c r="F134" s="136" t="s">
        <v>242</v>
      </c>
      <c r="G134" s="137"/>
      <c r="H134" s="83">
        <v>5800</v>
      </c>
      <c r="I134" s="138"/>
      <c r="J134" s="83">
        <v>5800</v>
      </c>
      <c r="K134" s="291">
        <f t="shared" si="6"/>
        <v>1</v>
      </c>
      <c r="L134" s="17"/>
      <c r="M134" s="17"/>
      <c r="N134" s="17"/>
    </row>
    <row r="135" spans="2:14" ht="36.75" customHeight="1">
      <c r="B135" s="39"/>
      <c r="C135" s="39"/>
      <c r="D135" s="135"/>
      <c r="E135" s="82" t="s">
        <v>240</v>
      </c>
      <c r="F135" s="136" t="s">
        <v>243</v>
      </c>
      <c r="G135" s="137"/>
      <c r="H135" s="83">
        <v>17000</v>
      </c>
      <c r="I135" s="138"/>
      <c r="J135" s="83">
        <v>17000</v>
      </c>
      <c r="K135" s="291"/>
      <c r="L135" s="17"/>
      <c r="M135" s="17"/>
      <c r="N135" s="17"/>
    </row>
    <row r="136" spans="2:14" ht="10.5" customHeight="1" hidden="1">
      <c r="B136" s="39"/>
      <c r="C136" s="39"/>
      <c r="D136" s="45"/>
      <c r="E136" s="37"/>
      <c r="F136" s="46"/>
      <c r="G136" s="49"/>
      <c r="H136" s="38"/>
      <c r="I136" s="50"/>
      <c r="J136" s="38"/>
      <c r="K136" s="291" t="e">
        <f t="shared" si="6"/>
        <v>#DIV/0!</v>
      </c>
      <c r="L136" s="17"/>
      <c r="M136" s="17"/>
      <c r="N136" s="17"/>
    </row>
    <row r="137" spans="2:14" ht="18" customHeight="1">
      <c r="B137" s="39"/>
      <c r="C137" s="39"/>
      <c r="D137" s="213" t="s">
        <v>69</v>
      </c>
      <c r="E137" s="209"/>
      <c r="F137" s="210" t="s">
        <v>143</v>
      </c>
      <c r="G137" s="211">
        <f>SUM(G139:G150)</f>
        <v>78208</v>
      </c>
      <c r="H137" s="214">
        <f>SUM(H138:H151)</f>
        <v>194000</v>
      </c>
      <c r="I137" s="225">
        <f t="shared" si="5"/>
        <v>2.4805646481178396</v>
      </c>
      <c r="J137" s="214">
        <f>SUM(J138:J151)</f>
        <v>181157.02</v>
      </c>
      <c r="K137" s="291">
        <f t="shared" si="6"/>
        <v>0.9337990721649484</v>
      </c>
      <c r="L137" s="17"/>
      <c r="M137" s="17"/>
      <c r="N137" s="17"/>
    </row>
    <row r="138" spans="2:14" ht="47.25">
      <c r="B138" s="39"/>
      <c r="C138" s="39"/>
      <c r="D138" s="45"/>
      <c r="E138" s="82" t="s">
        <v>156</v>
      </c>
      <c r="F138" s="136" t="s">
        <v>157</v>
      </c>
      <c r="G138" s="137"/>
      <c r="H138" s="83">
        <v>21000</v>
      </c>
      <c r="I138" s="138"/>
      <c r="J138" s="83">
        <v>20508.08</v>
      </c>
      <c r="K138" s="291">
        <f t="shared" si="6"/>
        <v>0.9765752380952382</v>
      </c>
      <c r="L138" s="17"/>
      <c r="M138" s="17"/>
      <c r="N138" s="17"/>
    </row>
    <row r="139" spans="2:14" ht="14.25" customHeight="1">
      <c r="B139" s="39"/>
      <c r="C139" s="39"/>
      <c r="D139" s="45"/>
      <c r="E139" s="82" t="s">
        <v>60</v>
      </c>
      <c r="F139" s="136" t="s">
        <v>57</v>
      </c>
      <c r="G139" s="137">
        <v>5893</v>
      </c>
      <c r="H139" s="83">
        <v>16000</v>
      </c>
      <c r="I139" s="138">
        <f t="shared" si="5"/>
        <v>2.715085694892245</v>
      </c>
      <c r="J139" s="83">
        <v>14036</v>
      </c>
      <c r="K139" s="291">
        <f t="shared" si="6"/>
        <v>0.87725</v>
      </c>
      <c r="L139" s="17"/>
      <c r="M139" s="17"/>
      <c r="N139" s="17"/>
    </row>
    <row r="140" spans="2:14" ht="14.25" customHeight="1">
      <c r="B140" s="39"/>
      <c r="C140" s="39"/>
      <c r="D140" s="45"/>
      <c r="E140" s="82" t="s">
        <v>28</v>
      </c>
      <c r="F140" s="136" t="s">
        <v>53</v>
      </c>
      <c r="G140" s="137">
        <v>2975</v>
      </c>
      <c r="H140" s="83">
        <v>4700</v>
      </c>
      <c r="I140" s="138">
        <f t="shared" si="5"/>
        <v>1.5798319327731092</v>
      </c>
      <c r="J140" s="83">
        <v>4036.22</v>
      </c>
      <c r="K140" s="291">
        <f t="shared" si="6"/>
        <v>0.8587702127659574</v>
      </c>
      <c r="L140" s="17"/>
      <c r="M140" s="17"/>
      <c r="N140" s="17"/>
    </row>
    <row r="141" spans="2:14" ht="14.25" customHeight="1">
      <c r="B141" s="39"/>
      <c r="C141" s="39"/>
      <c r="D141" s="45"/>
      <c r="E141" s="82" t="s">
        <v>127</v>
      </c>
      <c r="F141" s="136" t="s">
        <v>132</v>
      </c>
      <c r="G141" s="137">
        <v>17340</v>
      </c>
      <c r="H141" s="83">
        <v>42000</v>
      </c>
      <c r="I141" s="138">
        <f t="shared" si="5"/>
        <v>2.422145328719723</v>
      </c>
      <c r="J141" s="83">
        <v>40366</v>
      </c>
      <c r="K141" s="291">
        <f t="shared" si="6"/>
        <v>0.9610952380952381</v>
      </c>
      <c r="L141" s="17"/>
      <c r="M141" s="17"/>
      <c r="N141" s="17"/>
    </row>
    <row r="142" spans="2:14" ht="15.75">
      <c r="B142" s="39"/>
      <c r="C142" s="39"/>
      <c r="D142" s="45"/>
      <c r="E142" s="82" t="s">
        <v>13</v>
      </c>
      <c r="F142" s="136" t="s">
        <v>14</v>
      </c>
      <c r="G142" s="137">
        <v>33000</v>
      </c>
      <c r="H142" s="83">
        <v>56200</v>
      </c>
      <c r="I142" s="138">
        <f t="shared" si="5"/>
        <v>1.7030303030303031</v>
      </c>
      <c r="J142" s="83">
        <v>51880.84</v>
      </c>
      <c r="K142" s="291">
        <f t="shared" si="6"/>
        <v>0.9231466192170817</v>
      </c>
      <c r="L142" s="17"/>
      <c r="M142" s="17"/>
      <c r="N142" s="17"/>
    </row>
    <row r="143" spans="2:14" ht="15.75" hidden="1">
      <c r="B143" s="39"/>
      <c r="C143" s="39"/>
      <c r="D143" s="45"/>
      <c r="E143" s="82" t="s">
        <v>31</v>
      </c>
      <c r="F143" s="136" t="s">
        <v>32</v>
      </c>
      <c r="G143" s="137"/>
      <c r="H143" s="83"/>
      <c r="I143" s="138" t="e">
        <f t="shared" si="5"/>
        <v>#DIV/0!</v>
      </c>
      <c r="J143" s="83"/>
      <c r="K143" s="291" t="e">
        <f t="shared" si="6"/>
        <v>#DIV/0!</v>
      </c>
      <c r="L143" s="17"/>
      <c r="M143" s="17"/>
      <c r="N143" s="17"/>
    </row>
    <row r="144" spans="2:14" ht="15.75">
      <c r="B144" s="39"/>
      <c r="C144" s="39"/>
      <c r="D144" s="45"/>
      <c r="E144" s="82" t="s">
        <v>31</v>
      </c>
      <c r="F144" s="136" t="s">
        <v>32</v>
      </c>
      <c r="G144" s="137"/>
      <c r="H144" s="83">
        <v>14000</v>
      </c>
      <c r="I144" s="138"/>
      <c r="J144" s="83">
        <v>12571.89</v>
      </c>
      <c r="K144" s="291">
        <f t="shared" si="6"/>
        <v>0.8979921428571428</v>
      </c>
      <c r="L144" s="17"/>
      <c r="M144" s="17"/>
      <c r="N144" s="17"/>
    </row>
    <row r="145" spans="2:14" ht="15.75">
      <c r="B145" s="39"/>
      <c r="C145" s="39"/>
      <c r="D145" s="45"/>
      <c r="E145" s="82" t="s">
        <v>33</v>
      </c>
      <c r="F145" s="136" t="s">
        <v>34</v>
      </c>
      <c r="G145" s="137"/>
      <c r="H145" s="83">
        <v>2000</v>
      </c>
      <c r="I145" s="138"/>
      <c r="J145" s="83">
        <v>1500</v>
      </c>
      <c r="K145" s="291">
        <f t="shared" si="6"/>
        <v>0.75</v>
      </c>
      <c r="L145" s="17"/>
      <c r="M145" s="17"/>
      <c r="N145" s="17"/>
    </row>
    <row r="146" spans="2:14" ht="15.75">
      <c r="B146" s="39"/>
      <c r="C146" s="39"/>
      <c r="D146" s="45"/>
      <c r="E146" s="82" t="s">
        <v>120</v>
      </c>
      <c r="F146" s="136" t="s">
        <v>108</v>
      </c>
      <c r="G146" s="137"/>
      <c r="H146" s="83">
        <v>1200</v>
      </c>
      <c r="I146" s="138"/>
      <c r="J146" s="83">
        <v>1110</v>
      </c>
      <c r="K146" s="291">
        <f t="shared" si="6"/>
        <v>0.925</v>
      </c>
      <c r="L146" s="17"/>
      <c r="M146" s="17"/>
      <c r="N146" s="17"/>
    </row>
    <row r="147" spans="2:14" ht="15.75">
      <c r="B147" s="39"/>
      <c r="C147" s="39"/>
      <c r="D147" s="45"/>
      <c r="E147" s="82" t="s">
        <v>5</v>
      </c>
      <c r="F147" s="136" t="s">
        <v>6</v>
      </c>
      <c r="G147" s="137">
        <v>10000</v>
      </c>
      <c r="H147" s="83">
        <v>14500</v>
      </c>
      <c r="I147" s="138">
        <f t="shared" si="5"/>
        <v>1.45</v>
      </c>
      <c r="J147" s="83">
        <v>12806.99</v>
      </c>
      <c r="K147" s="291">
        <f t="shared" si="6"/>
        <v>0.8832406896551724</v>
      </c>
      <c r="L147" s="17"/>
      <c r="M147" s="17"/>
      <c r="N147" s="17"/>
    </row>
    <row r="148" spans="2:14" ht="63" hidden="1">
      <c r="B148" s="39"/>
      <c r="C148" s="39"/>
      <c r="D148" s="45"/>
      <c r="E148" s="82" t="s">
        <v>100</v>
      </c>
      <c r="F148" s="136" t="s">
        <v>101</v>
      </c>
      <c r="G148" s="137"/>
      <c r="H148" s="83"/>
      <c r="I148" s="138" t="e">
        <f t="shared" si="5"/>
        <v>#DIV/0!</v>
      </c>
      <c r="J148" s="83"/>
      <c r="K148" s="291" t="e">
        <f t="shared" si="6"/>
        <v>#DIV/0!</v>
      </c>
      <c r="L148" s="17"/>
      <c r="M148" s="17"/>
      <c r="N148" s="17"/>
    </row>
    <row r="149" spans="2:14" ht="15.75" hidden="1">
      <c r="B149" s="39"/>
      <c r="C149" s="39"/>
      <c r="D149" s="45"/>
      <c r="E149" s="82"/>
      <c r="F149" s="136"/>
      <c r="G149" s="137"/>
      <c r="H149" s="83"/>
      <c r="I149" s="138" t="e">
        <f t="shared" si="5"/>
        <v>#DIV/0!</v>
      </c>
      <c r="J149" s="83"/>
      <c r="K149" s="291" t="e">
        <f t="shared" si="6"/>
        <v>#DIV/0!</v>
      </c>
      <c r="L149" s="17"/>
      <c r="M149" s="17"/>
      <c r="N149" s="17"/>
    </row>
    <row r="150" spans="2:14" ht="14.25" customHeight="1">
      <c r="B150" s="39"/>
      <c r="C150" s="39"/>
      <c r="D150" s="45"/>
      <c r="E150" s="85" t="s">
        <v>37</v>
      </c>
      <c r="F150" s="131" t="s">
        <v>38</v>
      </c>
      <c r="G150" s="132">
        <v>9000</v>
      </c>
      <c r="H150" s="84">
        <v>12400</v>
      </c>
      <c r="I150" s="133">
        <f t="shared" si="5"/>
        <v>1.3777777777777778</v>
      </c>
      <c r="J150" s="84">
        <v>12341</v>
      </c>
      <c r="K150" s="291">
        <f t="shared" si="6"/>
        <v>0.995241935483871</v>
      </c>
      <c r="L150" s="17"/>
      <c r="M150" s="17"/>
      <c r="N150" s="17"/>
    </row>
    <row r="151" spans="2:14" ht="45.75" customHeight="1">
      <c r="B151" s="39"/>
      <c r="C151" s="39"/>
      <c r="D151" s="45"/>
      <c r="E151" s="85" t="s">
        <v>265</v>
      </c>
      <c r="F151" s="131" t="s">
        <v>194</v>
      </c>
      <c r="G151" s="132"/>
      <c r="H151" s="84">
        <v>10000</v>
      </c>
      <c r="I151" s="133"/>
      <c r="J151" s="84">
        <v>10000</v>
      </c>
      <c r="K151" s="291">
        <f t="shared" si="6"/>
        <v>1</v>
      </c>
      <c r="L151" s="17"/>
      <c r="M151" s="17"/>
      <c r="N151" s="17"/>
    </row>
    <row r="152" spans="2:14" ht="24.75" customHeight="1">
      <c r="B152" s="39"/>
      <c r="C152" s="39"/>
      <c r="D152" s="213" t="s">
        <v>162</v>
      </c>
      <c r="E152" s="209"/>
      <c r="F152" s="210" t="s">
        <v>163</v>
      </c>
      <c r="G152" s="211">
        <v>400</v>
      </c>
      <c r="H152" s="214">
        <f>SUM(H153:H153)</f>
        <v>50000</v>
      </c>
      <c r="I152" s="235">
        <f>H152/G152</f>
        <v>125</v>
      </c>
      <c r="J152" s="214">
        <f>SUM(J153:J153)</f>
        <v>0</v>
      </c>
      <c r="K152" s="291">
        <f t="shared" si="6"/>
        <v>0</v>
      </c>
      <c r="L152" s="17"/>
      <c r="M152" s="17"/>
      <c r="N152" s="17"/>
    </row>
    <row r="153" spans="2:14" ht="15" customHeight="1" thickBot="1">
      <c r="B153" s="39"/>
      <c r="C153" s="39"/>
      <c r="D153" s="45"/>
      <c r="E153" s="85" t="s">
        <v>164</v>
      </c>
      <c r="F153" s="131" t="s">
        <v>106</v>
      </c>
      <c r="G153" s="132">
        <v>400</v>
      </c>
      <c r="H153" s="84">
        <v>50000</v>
      </c>
      <c r="I153" s="133">
        <f t="shared" si="5"/>
        <v>125</v>
      </c>
      <c r="J153" s="84">
        <v>0</v>
      </c>
      <c r="K153" s="291">
        <f t="shared" si="6"/>
        <v>0</v>
      </c>
      <c r="L153" s="17"/>
      <c r="M153" s="17"/>
      <c r="N153" s="17"/>
    </row>
    <row r="154" spans="2:14" ht="17.25" customHeight="1" thickBot="1">
      <c r="B154" s="105" t="s">
        <v>122</v>
      </c>
      <c r="C154" s="105"/>
      <c r="D154" s="104"/>
      <c r="E154" s="103"/>
      <c r="F154" s="107" t="s">
        <v>70</v>
      </c>
      <c r="G154" s="157">
        <f>SUM(G156)</f>
        <v>292546</v>
      </c>
      <c r="H154" s="102">
        <f>SUM(H156,)</f>
        <v>569600</v>
      </c>
      <c r="I154" s="140">
        <f t="shared" si="5"/>
        <v>1.9470442255235074</v>
      </c>
      <c r="J154" s="102">
        <f>SUM(J156,)</f>
        <v>550333.8</v>
      </c>
      <c r="K154" s="291">
        <f t="shared" si="6"/>
        <v>0.9661759129213484</v>
      </c>
      <c r="L154" s="17"/>
      <c r="M154" s="17"/>
      <c r="N154" s="17"/>
    </row>
    <row r="155" spans="2:14" ht="7.5" customHeight="1" hidden="1">
      <c r="B155" s="39"/>
      <c r="C155" s="39"/>
      <c r="D155" s="45"/>
      <c r="E155" s="37" t="s">
        <v>5</v>
      </c>
      <c r="F155" s="46" t="s">
        <v>6</v>
      </c>
      <c r="G155" s="49"/>
      <c r="H155" s="38"/>
      <c r="I155" s="152" t="e">
        <f t="shared" si="5"/>
        <v>#DIV/0!</v>
      </c>
      <c r="J155" s="38"/>
      <c r="K155" s="291" t="e">
        <f t="shared" si="6"/>
        <v>#DIV/0!</v>
      </c>
      <c r="L155" s="17"/>
      <c r="M155" s="17"/>
      <c r="N155" s="17"/>
    </row>
    <row r="156" spans="2:14" ht="36.75" customHeight="1">
      <c r="B156" s="60"/>
      <c r="C156" s="62"/>
      <c r="D156" s="236">
        <v>75702</v>
      </c>
      <c r="E156" s="237"/>
      <c r="F156" s="238" t="s">
        <v>98</v>
      </c>
      <c r="G156" s="239">
        <v>292546</v>
      </c>
      <c r="H156" s="214">
        <f>H157+H158</f>
        <v>569600</v>
      </c>
      <c r="I156" s="225">
        <f t="shared" si="5"/>
        <v>1.9470442255235074</v>
      </c>
      <c r="J156" s="214">
        <f>J157+J158</f>
        <v>550333.8</v>
      </c>
      <c r="K156" s="291">
        <f t="shared" si="6"/>
        <v>0.9661759129213484</v>
      </c>
      <c r="L156" s="17"/>
      <c r="M156" s="17"/>
      <c r="N156" s="17"/>
    </row>
    <row r="157" spans="2:14" ht="33" customHeight="1">
      <c r="B157" s="62"/>
      <c r="C157" s="62"/>
      <c r="D157" s="63"/>
      <c r="E157" s="159">
        <v>8010</v>
      </c>
      <c r="F157" s="160" t="s">
        <v>134</v>
      </c>
      <c r="G157" s="161">
        <v>7000</v>
      </c>
      <c r="H157" s="83">
        <v>19600</v>
      </c>
      <c r="I157" s="138">
        <f t="shared" si="5"/>
        <v>2.8</v>
      </c>
      <c r="J157" s="83">
        <v>19470.26</v>
      </c>
      <c r="K157" s="291">
        <f t="shared" si="6"/>
        <v>0.9933806122448979</v>
      </c>
      <c r="L157" s="17"/>
      <c r="M157" s="17"/>
      <c r="N157" s="17"/>
    </row>
    <row r="158" spans="2:14" ht="45" customHeight="1" thickBot="1">
      <c r="B158" s="62"/>
      <c r="C158" s="62"/>
      <c r="D158" s="63"/>
      <c r="E158" s="162">
        <v>8110</v>
      </c>
      <c r="F158" s="163" t="s">
        <v>184</v>
      </c>
      <c r="G158" s="164">
        <v>285546</v>
      </c>
      <c r="H158" s="84">
        <v>550000</v>
      </c>
      <c r="I158" s="133">
        <f t="shared" si="5"/>
        <v>1.9261344932165045</v>
      </c>
      <c r="J158" s="84">
        <v>530863.54</v>
      </c>
      <c r="K158" s="291">
        <f t="shared" si="6"/>
        <v>0.9652064363636365</v>
      </c>
      <c r="L158" s="17"/>
      <c r="M158" s="17"/>
      <c r="N158" s="17"/>
    </row>
    <row r="159" spans="2:14" ht="23.25" customHeight="1" thickBot="1">
      <c r="B159" s="109">
        <v>758</v>
      </c>
      <c r="C159" s="109"/>
      <c r="D159" s="108"/>
      <c r="E159" s="110"/>
      <c r="F159" s="109" t="s">
        <v>244</v>
      </c>
      <c r="G159" s="165"/>
      <c r="H159" s="102">
        <f aca="true" t="shared" si="7" ref="H159:J160">H160</f>
        <v>89210</v>
      </c>
      <c r="I159" s="102">
        <f t="shared" si="7"/>
        <v>0</v>
      </c>
      <c r="J159" s="102">
        <f t="shared" si="7"/>
        <v>0</v>
      </c>
      <c r="K159" s="291">
        <f t="shared" si="6"/>
        <v>0</v>
      </c>
      <c r="L159" s="17"/>
      <c r="M159" s="17"/>
      <c r="N159" s="17"/>
    </row>
    <row r="160" spans="2:14" ht="21.75" customHeight="1">
      <c r="B160" s="62"/>
      <c r="C160" s="62"/>
      <c r="D160" s="240">
        <v>75818</v>
      </c>
      <c r="E160" s="241"/>
      <c r="F160" s="242" t="s">
        <v>245</v>
      </c>
      <c r="G160" s="243"/>
      <c r="H160" s="206">
        <f t="shared" si="7"/>
        <v>89210</v>
      </c>
      <c r="I160" s="206">
        <f t="shared" si="7"/>
        <v>0</v>
      </c>
      <c r="J160" s="206">
        <f t="shared" si="7"/>
        <v>0</v>
      </c>
      <c r="K160" s="291">
        <f t="shared" si="6"/>
        <v>0</v>
      </c>
      <c r="L160" s="17"/>
      <c r="M160" s="17"/>
      <c r="N160" s="17"/>
    </row>
    <row r="161" spans="2:14" ht="18" customHeight="1" thickBot="1">
      <c r="B161" s="62"/>
      <c r="C161" s="62"/>
      <c r="D161" s="63"/>
      <c r="E161" s="162">
        <v>4810</v>
      </c>
      <c r="F161" s="163" t="s">
        <v>106</v>
      </c>
      <c r="G161" s="164"/>
      <c r="H161" s="84">
        <v>89210</v>
      </c>
      <c r="I161" s="133"/>
      <c r="J161" s="84">
        <v>0</v>
      </c>
      <c r="K161" s="291">
        <f t="shared" si="6"/>
        <v>0</v>
      </c>
      <c r="L161" s="17"/>
      <c r="M161" s="17"/>
      <c r="N161" s="17"/>
    </row>
    <row r="162" spans="2:11" s="5" customFormat="1" ht="16.5" thickBot="1">
      <c r="B162" s="109">
        <v>801</v>
      </c>
      <c r="C162" s="109"/>
      <c r="D162" s="108"/>
      <c r="E162" s="110"/>
      <c r="F162" s="109" t="s">
        <v>71</v>
      </c>
      <c r="G162" s="166">
        <f>SUM(G163,G184,G194,G244,G261,G290,)</f>
        <v>7335659</v>
      </c>
      <c r="H162" s="111">
        <f>SUM(H163,H184,H194,H244,H261,H290,H295,H307,H219)</f>
        <v>11081393</v>
      </c>
      <c r="I162" s="111" t="e">
        <f>SUM(I163,I184,I194,I244,I261,I290,I295,I307,I219)</f>
        <v>#DIV/0!</v>
      </c>
      <c r="J162" s="111">
        <f>SUM(J163,J184,J194,J244,J261,J290,J295,J307,J219)</f>
        <v>10974257.870000003</v>
      </c>
      <c r="K162" s="291">
        <f t="shared" si="6"/>
        <v>0.990331979923463</v>
      </c>
    </row>
    <row r="163" spans="2:11" s="5" customFormat="1" ht="18">
      <c r="B163" s="62"/>
      <c r="C163" s="62"/>
      <c r="D163" s="240">
        <v>80101</v>
      </c>
      <c r="E163" s="241"/>
      <c r="F163" s="242" t="s">
        <v>72</v>
      </c>
      <c r="G163" s="244">
        <f>SUM(G164:G183)</f>
        <v>4750773</v>
      </c>
      <c r="H163" s="245">
        <f>SUM(H164:H183)</f>
        <v>6097414</v>
      </c>
      <c r="I163" s="245">
        <f>SUM(I164:I183)</f>
        <v>20.616955028209233</v>
      </c>
      <c r="J163" s="245">
        <f>SUM(J164:J183)</f>
        <v>6077600.8900000015</v>
      </c>
      <c r="K163" s="291">
        <f t="shared" si="6"/>
        <v>0.996750571635779</v>
      </c>
    </row>
    <row r="164" spans="2:11" s="5" customFormat="1" ht="16.5" customHeight="1">
      <c r="B164" s="62"/>
      <c r="C164" s="62"/>
      <c r="D164" s="63"/>
      <c r="E164" s="159">
        <v>3020</v>
      </c>
      <c r="F164" s="160" t="s">
        <v>126</v>
      </c>
      <c r="G164" s="167">
        <v>215000</v>
      </c>
      <c r="H164" s="168">
        <v>262018</v>
      </c>
      <c r="I164" s="138">
        <f t="shared" si="5"/>
        <v>1.2186883720930233</v>
      </c>
      <c r="J164" s="168">
        <v>261755.78</v>
      </c>
      <c r="K164" s="291">
        <f t="shared" si="6"/>
        <v>0.9989992290605989</v>
      </c>
    </row>
    <row r="165" spans="2:11" s="4" customFormat="1" ht="15" customHeight="1">
      <c r="B165" s="62"/>
      <c r="C165" s="62"/>
      <c r="D165" s="63"/>
      <c r="E165" s="159">
        <v>4010</v>
      </c>
      <c r="F165" s="160" t="s">
        <v>51</v>
      </c>
      <c r="G165" s="161">
        <v>2614500</v>
      </c>
      <c r="H165" s="168">
        <v>3979640</v>
      </c>
      <c r="I165" s="138">
        <f t="shared" si="5"/>
        <v>1.5221419009370816</v>
      </c>
      <c r="J165" s="168">
        <v>3978368.36</v>
      </c>
      <c r="K165" s="291">
        <f t="shared" si="6"/>
        <v>0.9996804635595179</v>
      </c>
    </row>
    <row r="166" spans="2:11" s="5" customFormat="1" ht="15.75">
      <c r="B166" s="62"/>
      <c r="C166" s="62"/>
      <c r="D166" s="63"/>
      <c r="E166" s="159">
        <v>4040</v>
      </c>
      <c r="F166" s="160" t="s">
        <v>26</v>
      </c>
      <c r="G166" s="167">
        <v>200908</v>
      </c>
      <c r="H166" s="168">
        <v>309000</v>
      </c>
      <c r="I166" s="138">
        <f t="shared" si="5"/>
        <v>1.5380174009994625</v>
      </c>
      <c r="J166" s="168">
        <v>308906.94</v>
      </c>
      <c r="K166" s="291">
        <f t="shared" si="6"/>
        <v>0.9996988349514563</v>
      </c>
    </row>
    <row r="167" spans="2:11" s="5" customFormat="1" ht="15.75">
      <c r="B167" s="62"/>
      <c r="C167" s="62"/>
      <c r="D167" s="63"/>
      <c r="E167" s="159">
        <v>4110</v>
      </c>
      <c r="F167" s="160" t="s">
        <v>53</v>
      </c>
      <c r="G167" s="161">
        <v>547600</v>
      </c>
      <c r="H167" s="168">
        <v>755446</v>
      </c>
      <c r="I167" s="138">
        <f t="shared" si="5"/>
        <v>1.3795580715850986</v>
      </c>
      <c r="J167" s="168">
        <v>754888.97</v>
      </c>
      <c r="K167" s="291">
        <f t="shared" si="6"/>
        <v>0.9992626474956515</v>
      </c>
    </row>
    <row r="168" spans="2:11" s="5" customFormat="1" ht="15.75">
      <c r="B168" s="62"/>
      <c r="C168" s="62"/>
      <c r="D168" s="63"/>
      <c r="E168" s="159">
        <v>4120</v>
      </c>
      <c r="F168" s="160" t="s">
        <v>54</v>
      </c>
      <c r="G168" s="161">
        <v>74700</v>
      </c>
      <c r="H168" s="168">
        <v>97505</v>
      </c>
      <c r="I168" s="138">
        <f t="shared" si="5"/>
        <v>1.3052878179384204</v>
      </c>
      <c r="J168" s="168">
        <v>97156.8</v>
      </c>
      <c r="K168" s="291">
        <f t="shared" si="6"/>
        <v>0.9964289010819958</v>
      </c>
    </row>
    <row r="169" spans="2:11" s="5" customFormat="1" ht="15.75">
      <c r="B169" s="62"/>
      <c r="C169" s="62"/>
      <c r="D169" s="63"/>
      <c r="E169" s="159">
        <v>4170</v>
      </c>
      <c r="F169" s="160" t="s">
        <v>136</v>
      </c>
      <c r="G169" s="161">
        <v>9200</v>
      </c>
      <c r="H169" s="168">
        <v>15590</v>
      </c>
      <c r="I169" s="138">
        <f t="shared" si="5"/>
        <v>1.6945652173913044</v>
      </c>
      <c r="J169" s="168">
        <v>15446.93</v>
      </c>
      <c r="K169" s="291">
        <f t="shared" si="6"/>
        <v>0.9908229634381014</v>
      </c>
    </row>
    <row r="170" spans="2:11" s="5" customFormat="1" ht="15.75">
      <c r="B170" s="62"/>
      <c r="C170" s="62"/>
      <c r="D170" s="63"/>
      <c r="E170" s="159">
        <v>4210</v>
      </c>
      <c r="F170" s="160" t="s">
        <v>14</v>
      </c>
      <c r="G170" s="161">
        <v>440589</v>
      </c>
      <c r="H170" s="168">
        <v>235335</v>
      </c>
      <c r="I170" s="138">
        <f t="shared" si="5"/>
        <v>0.5341372571716497</v>
      </c>
      <c r="J170" s="168">
        <v>233884.03</v>
      </c>
      <c r="K170" s="291">
        <f t="shared" si="6"/>
        <v>0.9938344487645272</v>
      </c>
    </row>
    <row r="171" spans="2:11" s="5" customFormat="1" ht="21" customHeight="1">
      <c r="B171" s="62"/>
      <c r="C171" s="62"/>
      <c r="D171" s="63"/>
      <c r="E171" s="159">
        <v>4240</v>
      </c>
      <c r="F171" s="160" t="s">
        <v>107</v>
      </c>
      <c r="G171" s="167">
        <v>4850</v>
      </c>
      <c r="H171" s="168">
        <v>642</v>
      </c>
      <c r="I171" s="138">
        <f t="shared" si="5"/>
        <v>0.13237113402061856</v>
      </c>
      <c r="J171" s="168">
        <v>608.99</v>
      </c>
      <c r="K171" s="291">
        <f t="shared" si="6"/>
        <v>0.948582554517134</v>
      </c>
    </row>
    <row r="172" spans="2:11" s="5" customFormat="1" ht="15.75">
      <c r="B172" s="62"/>
      <c r="C172" s="62"/>
      <c r="D172" s="63"/>
      <c r="E172" s="159">
        <v>4260</v>
      </c>
      <c r="F172" s="160" t="s">
        <v>32</v>
      </c>
      <c r="G172" s="167">
        <v>63950</v>
      </c>
      <c r="H172" s="168">
        <v>55630</v>
      </c>
      <c r="I172" s="138">
        <f t="shared" si="5"/>
        <v>0.8698983580922596</v>
      </c>
      <c r="J172" s="168">
        <v>53804.57</v>
      </c>
      <c r="K172" s="291">
        <f t="shared" si="6"/>
        <v>0.9671862304511953</v>
      </c>
    </row>
    <row r="173" spans="2:11" s="5" customFormat="1" ht="15.75">
      <c r="B173" s="62"/>
      <c r="C173" s="62"/>
      <c r="D173" s="63"/>
      <c r="E173" s="159">
        <v>4270</v>
      </c>
      <c r="F173" s="160" t="s">
        <v>34</v>
      </c>
      <c r="G173" s="167">
        <v>4000</v>
      </c>
      <c r="H173" s="168">
        <v>25870</v>
      </c>
      <c r="I173" s="138">
        <f t="shared" si="5"/>
        <v>6.4675</v>
      </c>
      <c r="J173" s="168">
        <v>25749.94</v>
      </c>
      <c r="K173" s="291">
        <f t="shared" si="6"/>
        <v>0.9953591032083494</v>
      </c>
    </row>
    <row r="174" spans="2:11" s="5" customFormat="1" ht="15.75">
      <c r="B174" s="62"/>
      <c r="C174" s="62"/>
      <c r="D174" s="63"/>
      <c r="E174" s="159">
        <v>4280</v>
      </c>
      <c r="F174" s="160" t="s">
        <v>108</v>
      </c>
      <c r="G174" s="167">
        <v>4000</v>
      </c>
      <c r="H174" s="168">
        <v>1795</v>
      </c>
      <c r="I174" s="138">
        <f t="shared" si="5"/>
        <v>0.44875</v>
      </c>
      <c r="J174" s="168">
        <v>1626</v>
      </c>
      <c r="K174" s="291">
        <f t="shared" si="6"/>
        <v>0.905849582172702</v>
      </c>
    </row>
    <row r="175" spans="2:11" s="5" customFormat="1" ht="15.75">
      <c r="B175" s="62"/>
      <c r="C175" s="62"/>
      <c r="D175" s="63"/>
      <c r="E175" s="159">
        <v>4300</v>
      </c>
      <c r="F175" s="160" t="s">
        <v>6</v>
      </c>
      <c r="G175" s="167">
        <v>54000</v>
      </c>
      <c r="H175" s="168">
        <v>52160</v>
      </c>
      <c r="I175" s="138">
        <f t="shared" si="5"/>
        <v>0.965925925925926</v>
      </c>
      <c r="J175" s="168">
        <v>51177.42</v>
      </c>
      <c r="K175" s="291">
        <f t="shared" si="6"/>
        <v>0.9811621932515338</v>
      </c>
    </row>
    <row r="176" spans="2:11" s="5" customFormat="1" ht="15.75">
      <c r="B176" s="62"/>
      <c r="C176" s="62"/>
      <c r="D176" s="63"/>
      <c r="E176" s="159">
        <v>4350</v>
      </c>
      <c r="F176" s="160" t="s">
        <v>165</v>
      </c>
      <c r="G176" s="167"/>
      <c r="H176" s="168">
        <v>5255</v>
      </c>
      <c r="I176" s="138"/>
      <c r="J176" s="168">
        <v>4890.94</v>
      </c>
      <c r="K176" s="291">
        <f t="shared" si="6"/>
        <v>0.9307212178877259</v>
      </c>
    </row>
    <row r="177" spans="2:11" s="5" customFormat="1" ht="31.5">
      <c r="B177" s="62"/>
      <c r="C177" s="62"/>
      <c r="D177" s="63"/>
      <c r="E177" s="159">
        <v>4370</v>
      </c>
      <c r="F177" s="136" t="s">
        <v>148</v>
      </c>
      <c r="G177" s="167"/>
      <c r="H177" s="168">
        <v>7860</v>
      </c>
      <c r="I177" s="138"/>
      <c r="J177" s="168">
        <v>7619.94</v>
      </c>
      <c r="K177" s="291">
        <f t="shared" si="6"/>
        <v>0.9694580152671756</v>
      </c>
    </row>
    <row r="178" spans="2:11" s="5" customFormat="1" ht="17.25" customHeight="1">
      <c r="B178" s="62"/>
      <c r="C178" s="62"/>
      <c r="D178" s="63"/>
      <c r="E178" s="159">
        <v>4410</v>
      </c>
      <c r="F178" s="160" t="s">
        <v>36</v>
      </c>
      <c r="G178" s="167">
        <v>2000</v>
      </c>
      <c r="H178" s="168">
        <v>630</v>
      </c>
      <c r="I178" s="138">
        <f t="shared" si="5"/>
        <v>0.315</v>
      </c>
      <c r="J178" s="168">
        <v>415</v>
      </c>
      <c r="K178" s="291">
        <f t="shared" si="6"/>
        <v>0.6587301587301587</v>
      </c>
    </row>
    <row r="179" spans="2:11" s="5" customFormat="1" ht="15.75">
      <c r="B179" s="62"/>
      <c r="C179" s="62"/>
      <c r="D179" s="63"/>
      <c r="E179" s="159">
        <v>4430</v>
      </c>
      <c r="F179" s="160" t="s">
        <v>38</v>
      </c>
      <c r="G179" s="167">
        <v>6500</v>
      </c>
      <c r="H179" s="168">
        <v>6680</v>
      </c>
      <c r="I179" s="138">
        <f aca="true" t="shared" si="8" ref="I179:I264">H179/G179</f>
        <v>1.0276923076923077</v>
      </c>
      <c r="J179" s="168">
        <v>6628</v>
      </c>
      <c r="K179" s="291">
        <f t="shared" si="6"/>
        <v>0.9922155688622755</v>
      </c>
    </row>
    <row r="180" spans="2:11" s="5" customFormat="1" ht="15.75">
      <c r="B180" s="62"/>
      <c r="C180" s="62"/>
      <c r="D180" s="63"/>
      <c r="E180" s="159">
        <v>4440</v>
      </c>
      <c r="F180" s="160" t="s">
        <v>40</v>
      </c>
      <c r="G180" s="161">
        <v>228976</v>
      </c>
      <c r="H180" s="168">
        <v>225278</v>
      </c>
      <c r="I180" s="138">
        <f t="shared" si="8"/>
        <v>0.9838498357906506</v>
      </c>
      <c r="J180" s="168">
        <v>224761.8</v>
      </c>
      <c r="K180" s="291">
        <f t="shared" si="6"/>
        <v>0.9977086089187581</v>
      </c>
    </row>
    <row r="181" spans="2:11" s="5" customFormat="1" ht="15.75">
      <c r="B181" s="62"/>
      <c r="C181" s="62"/>
      <c r="D181" s="63"/>
      <c r="E181" s="159">
        <v>4580</v>
      </c>
      <c r="F181" s="160" t="s">
        <v>251</v>
      </c>
      <c r="G181" s="161"/>
      <c r="H181" s="168">
        <v>930</v>
      </c>
      <c r="I181" s="138"/>
      <c r="J181" s="168">
        <v>905.23</v>
      </c>
      <c r="K181" s="291">
        <f t="shared" si="6"/>
        <v>0.9733655913978495</v>
      </c>
    </row>
    <row r="182" spans="2:11" s="5" customFormat="1" ht="31.5">
      <c r="B182" s="62"/>
      <c r="C182" s="62"/>
      <c r="D182" s="63"/>
      <c r="E182" s="159">
        <v>4700</v>
      </c>
      <c r="F182" s="136" t="s">
        <v>150</v>
      </c>
      <c r="G182" s="161"/>
      <c r="H182" s="168">
        <v>350</v>
      </c>
      <c r="I182" s="138"/>
      <c r="J182" s="168">
        <v>328</v>
      </c>
      <c r="K182" s="291">
        <f t="shared" si="6"/>
        <v>0.9371428571428572</v>
      </c>
    </row>
    <row r="183" spans="2:11" s="5" customFormat="1" ht="22.5" customHeight="1">
      <c r="B183" s="62"/>
      <c r="C183" s="62"/>
      <c r="D183" s="63"/>
      <c r="E183" s="332">
        <v>6050</v>
      </c>
      <c r="F183" s="332" t="s">
        <v>20</v>
      </c>
      <c r="G183" s="333">
        <v>280000</v>
      </c>
      <c r="H183" s="334">
        <v>59800</v>
      </c>
      <c r="I183" s="335">
        <f t="shared" si="8"/>
        <v>0.21357142857142858</v>
      </c>
      <c r="J183" s="334">
        <v>48677.25</v>
      </c>
      <c r="K183" s="336">
        <f t="shared" si="6"/>
        <v>0.8140008361204013</v>
      </c>
    </row>
    <row r="184" spans="2:11" s="5" customFormat="1" ht="31.5">
      <c r="B184" s="62"/>
      <c r="C184" s="62"/>
      <c r="D184" s="236">
        <v>80103</v>
      </c>
      <c r="E184" s="237"/>
      <c r="F184" s="238" t="s">
        <v>73</v>
      </c>
      <c r="G184" s="246">
        <f>SUM(G185:G193)</f>
        <v>339000</v>
      </c>
      <c r="H184" s="247">
        <f>SUM(H185:H193)</f>
        <v>766501</v>
      </c>
      <c r="I184" s="225">
        <f t="shared" si="8"/>
        <v>2.2610648967551623</v>
      </c>
      <c r="J184" s="247">
        <f>SUM(J185:J193)</f>
        <v>764435.72</v>
      </c>
      <c r="K184" s="291">
        <f t="shared" si="6"/>
        <v>0.9973055742914881</v>
      </c>
    </row>
    <row r="185" spans="2:11" s="5" customFormat="1" ht="15.75" customHeight="1">
      <c r="B185" s="62"/>
      <c r="C185" s="62"/>
      <c r="D185" s="63"/>
      <c r="E185" s="159">
        <v>3020</v>
      </c>
      <c r="F185" s="160" t="s">
        <v>126</v>
      </c>
      <c r="G185" s="167">
        <v>26200</v>
      </c>
      <c r="H185" s="168">
        <v>42040</v>
      </c>
      <c r="I185" s="138">
        <f t="shared" si="8"/>
        <v>1.6045801526717558</v>
      </c>
      <c r="J185" s="168">
        <v>41839.1</v>
      </c>
      <c r="K185" s="291">
        <f t="shared" si="6"/>
        <v>0.995221217887726</v>
      </c>
    </row>
    <row r="186" spans="2:11" s="5" customFormat="1" ht="15.75">
      <c r="B186" s="62"/>
      <c r="C186" s="62"/>
      <c r="D186" s="63"/>
      <c r="E186" s="159">
        <v>4010</v>
      </c>
      <c r="F186" s="160" t="s">
        <v>51</v>
      </c>
      <c r="G186" s="167">
        <v>223000</v>
      </c>
      <c r="H186" s="168">
        <v>531678</v>
      </c>
      <c r="I186" s="138">
        <f t="shared" si="8"/>
        <v>2.3842062780269058</v>
      </c>
      <c r="J186" s="168">
        <v>531492.93</v>
      </c>
      <c r="K186" s="291">
        <f t="shared" si="6"/>
        <v>0.9996519133761413</v>
      </c>
    </row>
    <row r="187" spans="2:11" s="5" customFormat="1" ht="15.75">
      <c r="B187" s="62"/>
      <c r="C187" s="62"/>
      <c r="D187" s="63"/>
      <c r="E187" s="159">
        <v>4040</v>
      </c>
      <c r="F187" s="160" t="s">
        <v>26</v>
      </c>
      <c r="G187" s="167">
        <v>19373</v>
      </c>
      <c r="H187" s="168">
        <v>38959</v>
      </c>
      <c r="I187" s="138">
        <f t="shared" si="8"/>
        <v>2.0109946833221493</v>
      </c>
      <c r="J187" s="168">
        <v>38398.23</v>
      </c>
      <c r="K187" s="291">
        <f t="shared" si="6"/>
        <v>0.9856061500551863</v>
      </c>
    </row>
    <row r="188" spans="2:11" s="5" customFormat="1" ht="15.75">
      <c r="B188" s="62"/>
      <c r="C188" s="62"/>
      <c r="D188" s="63"/>
      <c r="E188" s="159">
        <v>4110</v>
      </c>
      <c r="F188" s="160" t="s">
        <v>53</v>
      </c>
      <c r="G188" s="167">
        <v>47700</v>
      </c>
      <c r="H188" s="168">
        <v>100415</v>
      </c>
      <c r="I188" s="138">
        <f t="shared" si="8"/>
        <v>2.1051362683438155</v>
      </c>
      <c r="J188" s="168">
        <v>100049.28</v>
      </c>
      <c r="K188" s="291">
        <f t="shared" si="6"/>
        <v>0.9963579146541851</v>
      </c>
    </row>
    <row r="189" spans="2:11" s="5" customFormat="1" ht="15.75">
      <c r="B189" s="62"/>
      <c r="C189" s="62"/>
      <c r="D189" s="63"/>
      <c r="E189" s="159">
        <v>4120</v>
      </c>
      <c r="F189" s="160" t="s">
        <v>54</v>
      </c>
      <c r="G189" s="167">
        <v>6827</v>
      </c>
      <c r="H189" s="168">
        <v>14358</v>
      </c>
      <c r="I189" s="138">
        <f t="shared" si="8"/>
        <v>2.1031199648454666</v>
      </c>
      <c r="J189" s="168">
        <v>14246.11</v>
      </c>
      <c r="K189" s="291">
        <f t="shared" si="6"/>
        <v>0.9922071319125226</v>
      </c>
    </row>
    <row r="190" spans="2:11" s="5" customFormat="1" ht="15.75">
      <c r="B190" s="48"/>
      <c r="C190" s="48"/>
      <c r="D190" s="169"/>
      <c r="E190" s="170">
        <v>4210</v>
      </c>
      <c r="F190" s="143" t="s">
        <v>14</v>
      </c>
      <c r="G190" s="171">
        <v>900</v>
      </c>
      <c r="H190" s="168">
        <v>250</v>
      </c>
      <c r="I190" s="138">
        <f t="shared" si="8"/>
        <v>0.2777777777777778</v>
      </c>
      <c r="J190" s="168">
        <v>236.58</v>
      </c>
      <c r="K190" s="291">
        <f t="shared" si="6"/>
        <v>0.94632</v>
      </c>
    </row>
    <row r="191" spans="2:11" s="5" customFormat="1" ht="15.75">
      <c r="B191" s="48"/>
      <c r="C191" s="48"/>
      <c r="D191" s="169"/>
      <c r="E191" s="170" t="s">
        <v>31</v>
      </c>
      <c r="F191" s="143" t="s">
        <v>32</v>
      </c>
      <c r="G191" s="171"/>
      <c r="H191" s="168">
        <v>7315</v>
      </c>
      <c r="I191" s="138"/>
      <c r="J191" s="172">
        <v>6881.66</v>
      </c>
      <c r="K191" s="291">
        <f aca="true" t="shared" si="9" ref="K191:K245">J191/H191</f>
        <v>0.9407600820232399</v>
      </c>
    </row>
    <row r="192" spans="2:11" s="5" customFormat="1" ht="15.75">
      <c r="B192" s="48"/>
      <c r="C192" s="48"/>
      <c r="D192" s="169"/>
      <c r="E192" s="170" t="s">
        <v>120</v>
      </c>
      <c r="F192" s="160" t="s">
        <v>108</v>
      </c>
      <c r="G192" s="171">
        <v>0</v>
      </c>
      <c r="H192" s="168">
        <v>200</v>
      </c>
      <c r="I192" s="138">
        <v>0</v>
      </c>
      <c r="J192" s="168">
        <v>160</v>
      </c>
      <c r="K192" s="291">
        <f t="shared" si="9"/>
        <v>0.8</v>
      </c>
    </row>
    <row r="193" spans="2:11" s="6" customFormat="1" ht="16.5" customHeight="1">
      <c r="B193" s="48"/>
      <c r="C193" s="48"/>
      <c r="D193" s="169"/>
      <c r="E193" s="173">
        <v>4440</v>
      </c>
      <c r="F193" s="144" t="s">
        <v>40</v>
      </c>
      <c r="G193" s="174">
        <v>15000</v>
      </c>
      <c r="H193" s="175">
        <v>31286</v>
      </c>
      <c r="I193" s="133">
        <f t="shared" si="8"/>
        <v>2.085733333333333</v>
      </c>
      <c r="J193" s="175">
        <v>31131.83</v>
      </c>
      <c r="K193" s="291">
        <f t="shared" si="9"/>
        <v>0.9950722367832258</v>
      </c>
    </row>
    <row r="194" spans="2:11" s="6" customFormat="1" ht="20.25" customHeight="1">
      <c r="B194" s="62"/>
      <c r="C194" s="62"/>
      <c r="D194" s="236">
        <v>80104</v>
      </c>
      <c r="E194" s="237"/>
      <c r="F194" s="238" t="s">
        <v>87</v>
      </c>
      <c r="G194" s="248">
        <v>359490</v>
      </c>
      <c r="H194" s="247">
        <f>SUM(H195:H218)</f>
        <v>584499</v>
      </c>
      <c r="I194" s="225">
        <f>H194/G194</f>
        <v>1.625911708253359</v>
      </c>
      <c r="J194" s="247">
        <f>SUM(J195:J218)</f>
        <v>580151.45</v>
      </c>
      <c r="K194" s="291">
        <f>J194/H194</f>
        <v>0.9925619205507622</v>
      </c>
    </row>
    <row r="195" spans="2:11" s="6" customFormat="1" ht="46.5" customHeight="1">
      <c r="B195" s="62"/>
      <c r="C195" s="62"/>
      <c r="D195" s="354"/>
      <c r="E195" s="355">
        <v>2310</v>
      </c>
      <c r="F195" s="358" t="s">
        <v>266</v>
      </c>
      <c r="G195" s="356"/>
      <c r="H195" s="359">
        <v>2400</v>
      </c>
      <c r="I195" s="357"/>
      <c r="J195" s="359">
        <v>2081.96</v>
      </c>
      <c r="K195" s="291">
        <f>J195/H195</f>
        <v>0.8674833333333334</v>
      </c>
    </row>
    <row r="196" spans="2:11" s="6" customFormat="1" ht="15.75" customHeight="1">
      <c r="B196" s="62"/>
      <c r="C196" s="62"/>
      <c r="D196" s="63"/>
      <c r="E196" s="159">
        <v>3020</v>
      </c>
      <c r="F196" s="160" t="s">
        <v>126</v>
      </c>
      <c r="G196" s="171">
        <v>10650</v>
      </c>
      <c r="H196" s="168">
        <v>16210</v>
      </c>
      <c r="I196" s="138">
        <f t="shared" si="8"/>
        <v>1.5220657276995304</v>
      </c>
      <c r="J196" s="168">
        <v>16147.11</v>
      </c>
      <c r="K196" s="291">
        <f t="shared" si="9"/>
        <v>0.9961202961135102</v>
      </c>
    </row>
    <row r="197" spans="2:11" s="6" customFormat="1" ht="15.75">
      <c r="B197" s="62"/>
      <c r="C197" s="62"/>
      <c r="D197" s="63"/>
      <c r="E197" s="159">
        <v>4010</v>
      </c>
      <c r="F197" s="160" t="s">
        <v>51</v>
      </c>
      <c r="G197" s="171">
        <v>212667</v>
      </c>
      <c r="H197" s="168">
        <v>405850</v>
      </c>
      <c r="I197" s="138">
        <f t="shared" si="8"/>
        <v>1.9083825887420238</v>
      </c>
      <c r="J197" s="168">
        <v>405675.18</v>
      </c>
      <c r="K197" s="291">
        <f t="shared" si="9"/>
        <v>0.9995692497228039</v>
      </c>
    </row>
    <row r="198" spans="2:11" s="6" customFormat="1" ht="15.75">
      <c r="B198" s="62"/>
      <c r="C198" s="62"/>
      <c r="D198" s="63"/>
      <c r="E198" s="159">
        <v>4040</v>
      </c>
      <c r="F198" s="160" t="s">
        <v>26</v>
      </c>
      <c r="G198" s="171">
        <v>17800</v>
      </c>
      <c r="H198" s="168">
        <v>27644</v>
      </c>
      <c r="I198" s="138">
        <f t="shared" si="8"/>
        <v>1.5530337078651686</v>
      </c>
      <c r="J198" s="168">
        <v>27643.46</v>
      </c>
      <c r="K198" s="291">
        <f t="shared" si="9"/>
        <v>0.9999804659238894</v>
      </c>
    </row>
    <row r="199" spans="2:11" s="6" customFormat="1" ht="15.75">
      <c r="B199" s="62"/>
      <c r="C199" s="62"/>
      <c r="D199" s="63"/>
      <c r="E199" s="159">
        <v>4110</v>
      </c>
      <c r="F199" s="160" t="s">
        <v>53</v>
      </c>
      <c r="G199" s="171">
        <v>39355</v>
      </c>
      <c r="H199" s="168">
        <v>69750</v>
      </c>
      <c r="I199" s="138">
        <f t="shared" si="8"/>
        <v>1.7723288019311396</v>
      </c>
      <c r="J199" s="168">
        <v>69746.16</v>
      </c>
      <c r="K199" s="291">
        <f t="shared" si="9"/>
        <v>0.9999449462365592</v>
      </c>
    </row>
    <row r="200" spans="2:11" s="6" customFormat="1" ht="15.75">
      <c r="B200" s="62"/>
      <c r="C200" s="62"/>
      <c r="D200" s="63"/>
      <c r="E200" s="159">
        <v>4120</v>
      </c>
      <c r="F200" s="160" t="s">
        <v>54</v>
      </c>
      <c r="G200" s="171">
        <v>5438</v>
      </c>
      <c r="H200" s="168">
        <v>7400</v>
      </c>
      <c r="I200" s="138">
        <f t="shared" si="8"/>
        <v>1.360794409709452</v>
      </c>
      <c r="J200" s="168">
        <v>7376.57</v>
      </c>
      <c r="K200" s="291">
        <f t="shared" si="9"/>
        <v>0.9968337837837837</v>
      </c>
    </row>
    <row r="201" spans="2:11" s="6" customFormat="1" ht="15.75">
      <c r="B201" s="62"/>
      <c r="C201" s="62"/>
      <c r="D201" s="63"/>
      <c r="E201" s="159">
        <v>4170</v>
      </c>
      <c r="F201" s="160" t="s">
        <v>136</v>
      </c>
      <c r="G201" s="171"/>
      <c r="H201" s="168">
        <v>300</v>
      </c>
      <c r="I201" s="138"/>
      <c r="J201" s="168">
        <v>0</v>
      </c>
      <c r="K201" s="291">
        <f t="shared" si="9"/>
        <v>0</v>
      </c>
    </row>
    <row r="202" spans="2:11" s="6" customFormat="1" ht="15.75">
      <c r="B202" s="62"/>
      <c r="C202" s="62"/>
      <c r="D202" s="63"/>
      <c r="E202" s="159">
        <v>4210</v>
      </c>
      <c r="F202" s="160" t="s">
        <v>14</v>
      </c>
      <c r="G202" s="171">
        <v>11025</v>
      </c>
      <c r="H202" s="168">
        <v>16500</v>
      </c>
      <c r="I202" s="138">
        <f t="shared" si="8"/>
        <v>1.4965986394557824</v>
      </c>
      <c r="J202" s="168">
        <v>15206.01</v>
      </c>
      <c r="K202" s="291">
        <f t="shared" si="9"/>
        <v>0.9215763636363636</v>
      </c>
    </row>
    <row r="203" spans="2:11" s="6" customFormat="1" ht="15.75">
      <c r="B203" s="62"/>
      <c r="C203" s="62"/>
      <c r="D203" s="63"/>
      <c r="E203" s="159">
        <v>4260</v>
      </c>
      <c r="F203" s="160" t="s">
        <v>32</v>
      </c>
      <c r="G203" s="171">
        <v>5000</v>
      </c>
      <c r="H203" s="168">
        <v>7000</v>
      </c>
      <c r="I203" s="138">
        <f t="shared" si="8"/>
        <v>1.4</v>
      </c>
      <c r="J203" s="168">
        <v>6481.16</v>
      </c>
      <c r="K203" s="291">
        <f t="shared" si="9"/>
        <v>0.9258799999999999</v>
      </c>
    </row>
    <row r="204" spans="2:11" s="6" customFormat="1" ht="15.75">
      <c r="B204" s="62"/>
      <c r="C204" s="62"/>
      <c r="D204" s="63"/>
      <c r="E204" s="159">
        <v>4280</v>
      </c>
      <c r="F204" s="160" t="s">
        <v>108</v>
      </c>
      <c r="G204" s="171"/>
      <c r="H204" s="168">
        <v>500</v>
      </c>
      <c r="I204" s="138"/>
      <c r="J204" s="168">
        <v>466</v>
      </c>
      <c r="K204" s="291">
        <f t="shared" si="9"/>
        <v>0.932</v>
      </c>
    </row>
    <row r="205" spans="2:11" s="6" customFormat="1" ht="15.75">
      <c r="B205" s="62"/>
      <c r="C205" s="62"/>
      <c r="D205" s="63"/>
      <c r="E205" s="159">
        <v>4300</v>
      </c>
      <c r="F205" s="160" t="s">
        <v>6</v>
      </c>
      <c r="G205" s="171">
        <v>3380</v>
      </c>
      <c r="H205" s="168">
        <v>8364</v>
      </c>
      <c r="I205" s="138">
        <f t="shared" si="8"/>
        <v>2.4745562130177516</v>
      </c>
      <c r="J205" s="168">
        <v>7273.48</v>
      </c>
      <c r="K205" s="291">
        <f t="shared" si="9"/>
        <v>0.8696174079387852</v>
      </c>
    </row>
    <row r="206" spans="2:11" s="6" customFormat="1" ht="15.75">
      <c r="B206" s="62"/>
      <c r="C206" s="62"/>
      <c r="D206" s="63"/>
      <c r="E206" s="159">
        <v>4350</v>
      </c>
      <c r="F206" s="136" t="s">
        <v>152</v>
      </c>
      <c r="G206" s="171"/>
      <c r="H206" s="168">
        <v>351</v>
      </c>
      <c r="I206" s="138"/>
      <c r="J206" s="168">
        <v>350.88</v>
      </c>
      <c r="K206" s="291">
        <f t="shared" si="9"/>
        <v>0.9996581196581197</v>
      </c>
    </row>
    <row r="207" spans="2:11" s="6" customFormat="1" ht="31.5">
      <c r="B207" s="62"/>
      <c r="C207" s="62"/>
      <c r="D207" s="63"/>
      <c r="E207" s="159">
        <v>4370</v>
      </c>
      <c r="F207" s="136" t="s">
        <v>148</v>
      </c>
      <c r="G207" s="171"/>
      <c r="H207" s="168">
        <v>1100</v>
      </c>
      <c r="I207" s="138"/>
      <c r="J207" s="168">
        <v>1045.48</v>
      </c>
      <c r="K207" s="291">
        <f t="shared" si="9"/>
        <v>0.9504363636363636</v>
      </c>
    </row>
    <row r="208" spans="2:11" s="6" customFormat="1" ht="15.75">
      <c r="B208" s="62"/>
      <c r="C208" s="62"/>
      <c r="D208" s="63"/>
      <c r="E208" s="159">
        <v>4410</v>
      </c>
      <c r="F208" s="160" t="s">
        <v>36</v>
      </c>
      <c r="G208" s="171">
        <v>300</v>
      </c>
      <c r="H208" s="168">
        <v>200</v>
      </c>
      <c r="I208" s="138">
        <f t="shared" si="8"/>
        <v>0.6666666666666666</v>
      </c>
      <c r="J208" s="168">
        <v>200</v>
      </c>
      <c r="K208" s="291">
        <f t="shared" si="9"/>
        <v>1</v>
      </c>
    </row>
    <row r="209" spans="2:11" s="6" customFormat="1" ht="15.75">
      <c r="B209" s="62"/>
      <c r="C209" s="62"/>
      <c r="D209" s="63"/>
      <c r="E209" s="159">
        <v>4430</v>
      </c>
      <c r="F209" s="160" t="s">
        <v>38</v>
      </c>
      <c r="G209" s="171">
        <v>160</v>
      </c>
      <c r="H209" s="168">
        <v>618</v>
      </c>
      <c r="I209" s="138">
        <f t="shared" si="8"/>
        <v>3.8625</v>
      </c>
      <c r="J209" s="168">
        <v>618</v>
      </c>
      <c r="K209" s="291">
        <f t="shared" si="9"/>
        <v>1</v>
      </c>
    </row>
    <row r="210" spans="2:11" s="6" customFormat="1" ht="15.75">
      <c r="B210" s="69"/>
      <c r="C210" s="69"/>
      <c r="D210" s="63"/>
      <c r="E210" s="159">
        <v>4440</v>
      </c>
      <c r="F210" s="160" t="s">
        <v>40</v>
      </c>
      <c r="G210" s="171">
        <v>16675</v>
      </c>
      <c r="H210" s="168">
        <v>19612</v>
      </c>
      <c r="I210" s="138">
        <f t="shared" si="8"/>
        <v>1.1761319340329834</v>
      </c>
      <c r="J210" s="168">
        <v>19612</v>
      </c>
      <c r="K210" s="291">
        <f t="shared" si="9"/>
        <v>1</v>
      </c>
    </row>
    <row r="211" spans="2:11" s="6" customFormat="1" ht="15.75" hidden="1">
      <c r="B211" s="48"/>
      <c r="C211" s="48"/>
      <c r="D211" s="169"/>
      <c r="E211" s="170"/>
      <c r="F211" s="143"/>
      <c r="G211" s="171"/>
      <c r="H211" s="168"/>
      <c r="I211" s="138" t="e">
        <f t="shared" si="8"/>
        <v>#DIV/0!</v>
      </c>
      <c r="J211" s="168"/>
      <c r="K211" s="291" t="e">
        <f t="shared" si="9"/>
        <v>#DIV/0!</v>
      </c>
    </row>
    <row r="212" spans="2:11" s="6" customFormat="1" ht="15.75" hidden="1">
      <c r="B212" s="48"/>
      <c r="C212" s="48"/>
      <c r="D212" s="169"/>
      <c r="E212" s="170"/>
      <c r="F212" s="143"/>
      <c r="G212" s="171"/>
      <c r="H212" s="168"/>
      <c r="I212" s="138" t="e">
        <f t="shared" si="8"/>
        <v>#DIV/0!</v>
      </c>
      <c r="J212" s="168"/>
      <c r="K212" s="291" t="e">
        <f t="shared" si="9"/>
        <v>#DIV/0!</v>
      </c>
    </row>
    <row r="213" spans="2:11" s="6" customFormat="1" ht="15.75" hidden="1">
      <c r="B213" s="48"/>
      <c r="C213" s="48"/>
      <c r="D213" s="169"/>
      <c r="E213" s="170"/>
      <c r="F213" s="143"/>
      <c r="G213" s="171"/>
      <c r="H213" s="168"/>
      <c r="I213" s="138" t="e">
        <f t="shared" si="8"/>
        <v>#DIV/0!</v>
      </c>
      <c r="J213" s="168"/>
      <c r="K213" s="291" t="e">
        <f t="shared" si="9"/>
        <v>#DIV/0!</v>
      </c>
    </row>
    <row r="214" spans="2:11" s="6" customFormat="1" ht="15.75" hidden="1">
      <c r="B214" s="48"/>
      <c r="C214" s="48"/>
      <c r="D214" s="169"/>
      <c r="E214" s="170"/>
      <c r="F214" s="143"/>
      <c r="G214" s="171"/>
      <c r="H214" s="168"/>
      <c r="I214" s="138" t="e">
        <f t="shared" si="8"/>
        <v>#DIV/0!</v>
      </c>
      <c r="J214" s="168"/>
      <c r="K214" s="291" t="e">
        <f t="shared" si="9"/>
        <v>#DIV/0!</v>
      </c>
    </row>
    <row r="215" spans="2:11" s="6" customFormat="1" ht="15.75" hidden="1">
      <c r="B215" s="48"/>
      <c r="C215" s="48"/>
      <c r="D215" s="169"/>
      <c r="E215" s="170"/>
      <c r="F215" s="143"/>
      <c r="G215" s="171"/>
      <c r="H215" s="168"/>
      <c r="I215" s="138" t="e">
        <f t="shared" si="8"/>
        <v>#DIV/0!</v>
      </c>
      <c r="J215" s="168"/>
      <c r="K215" s="291" t="e">
        <f t="shared" si="9"/>
        <v>#DIV/0!</v>
      </c>
    </row>
    <row r="216" spans="2:11" s="6" customFormat="1" ht="15.75" hidden="1">
      <c r="B216" s="48"/>
      <c r="C216" s="48"/>
      <c r="D216" s="169"/>
      <c r="E216" s="170"/>
      <c r="F216" s="143"/>
      <c r="G216" s="171"/>
      <c r="H216" s="168"/>
      <c r="I216" s="138" t="e">
        <f t="shared" si="8"/>
        <v>#DIV/0!</v>
      </c>
      <c r="J216" s="168"/>
      <c r="K216" s="291" t="e">
        <f t="shared" si="9"/>
        <v>#DIV/0!</v>
      </c>
    </row>
    <row r="217" spans="2:11" s="6" customFormat="1" ht="15.75" hidden="1">
      <c r="B217" s="48"/>
      <c r="C217" s="48"/>
      <c r="D217" s="169"/>
      <c r="E217" s="170"/>
      <c r="F217" s="143"/>
      <c r="G217" s="171"/>
      <c r="H217" s="168"/>
      <c r="I217" s="138" t="e">
        <f t="shared" si="8"/>
        <v>#DIV/0!</v>
      </c>
      <c r="J217" s="168"/>
      <c r="K217" s="291" t="e">
        <f t="shared" si="9"/>
        <v>#DIV/0!</v>
      </c>
    </row>
    <row r="218" spans="2:11" s="6" customFormat="1" ht="31.5">
      <c r="B218" s="48"/>
      <c r="C218" s="48"/>
      <c r="D218" s="169"/>
      <c r="E218" s="170" t="s">
        <v>149</v>
      </c>
      <c r="F218" s="136" t="s">
        <v>150</v>
      </c>
      <c r="G218" s="171"/>
      <c r="H218" s="168">
        <v>700</v>
      </c>
      <c r="I218" s="138"/>
      <c r="J218" s="168">
        <v>228</v>
      </c>
      <c r="K218" s="291">
        <f t="shared" si="9"/>
        <v>0.32571428571428573</v>
      </c>
    </row>
    <row r="219" spans="2:11" s="6" customFormat="1" ht="21.75" customHeight="1">
      <c r="B219" s="48"/>
      <c r="C219" s="48"/>
      <c r="D219" s="249" t="s">
        <v>201</v>
      </c>
      <c r="E219" s="250"/>
      <c r="F219" s="210" t="s">
        <v>224</v>
      </c>
      <c r="G219" s="248"/>
      <c r="H219" s="251">
        <f>SUM(H220:H243)</f>
        <v>205723</v>
      </c>
      <c r="I219" s="251">
        <f>SUM(I220:I243)</f>
        <v>0</v>
      </c>
      <c r="J219" s="251">
        <f>SUM(J220:J243)</f>
        <v>188126.56</v>
      </c>
      <c r="K219" s="291">
        <f t="shared" si="9"/>
        <v>0.9144653733418237</v>
      </c>
    </row>
    <row r="220" spans="2:11" s="6" customFormat="1" ht="15.75">
      <c r="B220" s="48"/>
      <c r="C220" s="48"/>
      <c r="D220" s="169"/>
      <c r="E220" s="170" t="s">
        <v>202</v>
      </c>
      <c r="F220" s="143" t="s">
        <v>126</v>
      </c>
      <c r="G220" s="171"/>
      <c r="H220" s="168">
        <v>2779.78</v>
      </c>
      <c r="I220" s="138"/>
      <c r="J220" s="168">
        <v>2779.78</v>
      </c>
      <c r="K220" s="291">
        <f t="shared" si="9"/>
        <v>1</v>
      </c>
    </row>
    <row r="221" spans="2:11" s="6" customFormat="1" ht="15.75">
      <c r="B221" s="48"/>
      <c r="C221" s="48"/>
      <c r="D221" s="169"/>
      <c r="E221" s="170" t="s">
        <v>203</v>
      </c>
      <c r="F221" s="143" t="s">
        <v>126</v>
      </c>
      <c r="G221" s="171"/>
      <c r="H221" s="168">
        <v>337.82</v>
      </c>
      <c r="I221" s="138"/>
      <c r="J221" s="168">
        <v>337.82</v>
      </c>
      <c r="K221" s="291">
        <f t="shared" si="9"/>
        <v>1</v>
      </c>
    </row>
    <row r="222" spans="2:11" s="6" customFormat="1" ht="15.75">
      <c r="B222" s="48"/>
      <c r="C222" s="48"/>
      <c r="D222" s="169"/>
      <c r="E222" s="170" t="s">
        <v>246</v>
      </c>
      <c r="F222" s="143" t="s">
        <v>57</v>
      </c>
      <c r="G222" s="171"/>
      <c r="H222" s="168">
        <v>1108.48</v>
      </c>
      <c r="I222" s="138"/>
      <c r="J222" s="168">
        <v>727.53</v>
      </c>
      <c r="K222" s="291">
        <f t="shared" si="9"/>
        <v>0.6563311922632794</v>
      </c>
    </row>
    <row r="223" spans="2:11" s="6" customFormat="1" ht="15.75">
      <c r="B223" s="48"/>
      <c r="C223" s="48"/>
      <c r="D223" s="169"/>
      <c r="E223" s="170" t="s">
        <v>247</v>
      </c>
      <c r="F223" s="143" t="s">
        <v>57</v>
      </c>
      <c r="G223" s="171"/>
      <c r="H223" s="168">
        <v>134.72</v>
      </c>
      <c r="I223" s="138"/>
      <c r="J223" s="168">
        <v>88.54</v>
      </c>
      <c r="K223" s="291">
        <f t="shared" si="9"/>
        <v>0.6572149643705464</v>
      </c>
    </row>
    <row r="224" spans="2:11" s="6" customFormat="1" ht="15.75">
      <c r="B224" s="48"/>
      <c r="C224" s="48"/>
      <c r="D224" s="169"/>
      <c r="E224" s="170" t="s">
        <v>204</v>
      </c>
      <c r="F224" s="160" t="s">
        <v>51</v>
      </c>
      <c r="G224" s="171"/>
      <c r="H224" s="168">
        <v>33828.36</v>
      </c>
      <c r="I224" s="138"/>
      <c r="J224" s="168">
        <v>33828.36</v>
      </c>
      <c r="K224" s="291">
        <f t="shared" si="9"/>
        <v>1</v>
      </c>
    </row>
    <row r="225" spans="2:11" s="6" customFormat="1" ht="15.75">
      <c r="B225" s="48"/>
      <c r="C225" s="48"/>
      <c r="D225" s="169"/>
      <c r="E225" s="170" t="s">
        <v>205</v>
      </c>
      <c r="F225" s="160" t="s">
        <v>51</v>
      </c>
      <c r="G225" s="171"/>
      <c r="H225" s="168">
        <v>4111.14</v>
      </c>
      <c r="I225" s="138"/>
      <c r="J225" s="168">
        <v>4111.14</v>
      </c>
      <c r="K225" s="291">
        <f t="shared" si="9"/>
        <v>1</v>
      </c>
    </row>
    <row r="226" spans="2:11" s="6" customFormat="1" ht="15.75">
      <c r="B226" s="48"/>
      <c r="C226" s="48"/>
      <c r="D226" s="169"/>
      <c r="E226" s="170" t="s">
        <v>267</v>
      </c>
      <c r="F226" s="160" t="s">
        <v>26</v>
      </c>
      <c r="G226" s="171"/>
      <c r="H226" s="168">
        <v>8522.02</v>
      </c>
      <c r="I226" s="138"/>
      <c r="J226" s="168">
        <v>8522.02</v>
      </c>
      <c r="K226" s="291">
        <f t="shared" si="9"/>
        <v>1</v>
      </c>
    </row>
    <row r="227" spans="2:11" s="6" customFormat="1" ht="15.75">
      <c r="B227" s="48"/>
      <c r="C227" s="48"/>
      <c r="D227" s="169"/>
      <c r="E227" s="170" t="s">
        <v>268</v>
      </c>
      <c r="F227" s="160" t="s">
        <v>26</v>
      </c>
      <c r="G227" s="171"/>
      <c r="H227" s="168">
        <v>1035.68</v>
      </c>
      <c r="I227" s="138"/>
      <c r="J227" s="168">
        <v>1035.68</v>
      </c>
      <c r="K227" s="291">
        <f t="shared" si="9"/>
        <v>1</v>
      </c>
    </row>
    <row r="228" spans="2:11" s="6" customFormat="1" ht="15.75">
      <c r="B228" s="48"/>
      <c r="C228" s="48"/>
      <c r="D228" s="169"/>
      <c r="E228" s="170" t="s">
        <v>206</v>
      </c>
      <c r="F228" s="160" t="s">
        <v>53</v>
      </c>
      <c r="G228" s="171"/>
      <c r="H228" s="168">
        <v>8991.99</v>
      </c>
      <c r="I228" s="138"/>
      <c r="J228" s="168">
        <v>8944.28</v>
      </c>
      <c r="K228" s="291">
        <f t="shared" si="9"/>
        <v>0.9946941666972495</v>
      </c>
    </row>
    <row r="229" spans="2:11" s="6" customFormat="1" ht="15.75">
      <c r="B229" s="48"/>
      <c r="C229" s="48"/>
      <c r="D229" s="169"/>
      <c r="E229" s="170" t="s">
        <v>207</v>
      </c>
      <c r="F229" s="160" t="s">
        <v>53</v>
      </c>
      <c r="G229" s="171"/>
      <c r="H229" s="168">
        <v>1092.78</v>
      </c>
      <c r="I229" s="138"/>
      <c r="J229" s="168">
        <v>1086.98</v>
      </c>
      <c r="K229" s="291">
        <f t="shared" si="9"/>
        <v>0.9946924358059263</v>
      </c>
    </row>
    <row r="230" spans="2:11" s="6" customFormat="1" ht="15.75">
      <c r="B230" s="48"/>
      <c r="C230" s="48"/>
      <c r="D230" s="169"/>
      <c r="E230" s="170" t="s">
        <v>208</v>
      </c>
      <c r="F230" s="160" t="s">
        <v>54</v>
      </c>
      <c r="G230" s="171"/>
      <c r="H230" s="168">
        <v>1275.25</v>
      </c>
      <c r="I230" s="138"/>
      <c r="J230" s="168">
        <v>1145.8</v>
      </c>
      <c r="K230" s="291">
        <f t="shared" si="9"/>
        <v>0.8984904920603802</v>
      </c>
    </row>
    <row r="231" spans="2:11" s="6" customFormat="1" ht="15.75">
      <c r="B231" s="48"/>
      <c r="C231" s="48"/>
      <c r="D231" s="169"/>
      <c r="E231" s="170" t="s">
        <v>209</v>
      </c>
      <c r="F231" s="160" t="s">
        <v>54</v>
      </c>
      <c r="G231" s="171"/>
      <c r="H231" s="168">
        <v>155.04</v>
      </c>
      <c r="I231" s="138"/>
      <c r="J231" s="168">
        <v>139.22</v>
      </c>
      <c r="K231" s="291">
        <f t="shared" si="9"/>
        <v>0.8979618163054696</v>
      </c>
    </row>
    <row r="232" spans="2:11" s="6" customFormat="1" ht="15.75">
      <c r="B232" s="48"/>
      <c r="C232" s="48"/>
      <c r="D232" s="169"/>
      <c r="E232" s="170" t="s">
        <v>210</v>
      </c>
      <c r="F232" s="160" t="s">
        <v>132</v>
      </c>
      <c r="G232" s="171"/>
      <c r="H232" s="168">
        <v>71285.42</v>
      </c>
      <c r="I232" s="138"/>
      <c r="J232" s="168">
        <v>71075.01</v>
      </c>
      <c r="K232" s="291">
        <f t="shared" si="9"/>
        <v>0.9970483445282359</v>
      </c>
    </row>
    <row r="233" spans="2:11" s="6" customFormat="1" ht="15.75">
      <c r="B233" s="48"/>
      <c r="C233" s="48"/>
      <c r="D233" s="169"/>
      <c r="E233" s="170" t="s">
        <v>211</v>
      </c>
      <c r="F233" s="160" t="s">
        <v>132</v>
      </c>
      <c r="G233" s="171"/>
      <c r="H233" s="168">
        <v>8662.96</v>
      </c>
      <c r="I233" s="138"/>
      <c r="J233" s="168">
        <v>8637.67</v>
      </c>
      <c r="K233" s="291">
        <f t="shared" si="9"/>
        <v>0.9970806745038648</v>
      </c>
    </row>
    <row r="234" spans="2:11" s="6" customFormat="1" ht="15.75">
      <c r="B234" s="48"/>
      <c r="C234" s="48"/>
      <c r="D234" s="169"/>
      <c r="E234" s="170" t="s">
        <v>212</v>
      </c>
      <c r="F234" s="160" t="s">
        <v>14</v>
      </c>
      <c r="G234" s="171"/>
      <c r="H234" s="168">
        <v>4245.64</v>
      </c>
      <c r="I234" s="138"/>
      <c r="J234" s="168">
        <v>4236.79</v>
      </c>
      <c r="K234" s="291">
        <f t="shared" si="9"/>
        <v>0.9979155086158976</v>
      </c>
    </row>
    <row r="235" spans="2:11" s="6" customFormat="1" ht="15.75">
      <c r="B235" s="48"/>
      <c r="C235" s="48"/>
      <c r="D235" s="169"/>
      <c r="E235" s="170" t="s">
        <v>213</v>
      </c>
      <c r="F235" s="160" t="s">
        <v>14</v>
      </c>
      <c r="G235" s="171"/>
      <c r="H235" s="168">
        <v>515.96</v>
      </c>
      <c r="I235" s="138"/>
      <c r="J235" s="168">
        <v>514.9</v>
      </c>
      <c r="K235" s="291">
        <f t="shared" si="9"/>
        <v>0.9979455771765252</v>
      </c>
    </row>
    <row r="236" spans="2:11" s="6" customFormat="1" ht="15.75">
      <c r="B236" s="48"/>
      <c r="C236" s="48"/>
      <c r="D236" s="169"/>
      <c r="E236" s="170" t="s">
        <v>214</v>
      </c>
      <c r="F236" s="160" t="s">
        <v>6</v>
      </c>
      <c r="G236" s="171"/>
      <c r="H236" s="168">
        <v>46504.22</v>
      </c>
      <c r="I236" s="138"/>
      <c r="J236" s="168">
        <v>31914.62</v>
      </c>
      <c r="K236" s="291">
        <f t="shared" si="9"/>
        <v>0.6862736328014962</v>
      </c>
    </row>
    <row r="237" spans="2:11" s="6" customFormat="1" ht="15.75">
      <c r="B237" s="48"/>
      <c r="C237" s="48"/>
      <c r="D237" s="169"/>
      <c r="E237" s="170" t="s">
        <v>215</v>
      </c>
      <c r="F237" s="160" t="s">
        <v>6</v>
      </c>
      <c r="G237" s="171"/>
      <c r="H237" s="168">
        <v>5893.88</v>
      </c>
      <c r="I237" s="138"/>
      <c r="J237" s="168">
        <v>3878.67</v>
      </c>
      <c r="K237" s="291">
        <f t="shared" si="9"/>
        <v>0.658084317970505</v>
      </c>
    </row>
    <row r="238" spans="2:11" s="6" customFormat="1" ht="31.5">
      <c r="B238" s="48"/>
      <c r="C238" s="48"/>
      <c r="D238" s="169"/>
      <c r="E238" s="170" t="s">
        <v>216</v>
      </c>
      <c r="F238" s="136" t="s">
        <v>147</v>
      </c>
      <c r="G238" s="171"/>
      <c r="H238" s="168">
        <v>1515.78</v>
      </c>
      <c r="I238" s="138"/>
      <c r="J238" s="168">
        <v>1490.65</v>
      </c>
      <c r="K238" s="291">
        <f t="shared" si="9"/>
        <v>0.9834210769372865</v>
      </c>
    </row>
    <row r="239" spans="2:11" s="6" customFormat="1" ht="31.5">
      <c r="B239" s="48"/>
      <c r="C239" s="48"/>
      <c r="D239" s="169"/>
      <c r="E239" s="170" t="s">
        <v>217</v>
      </c>
      <c r="F239" s="136" t="s">
        <v>147</v>
      </c>
      <c r="G239" s="171"/>
      <c r="H239" s="168">
        <v>184.22</v>
      </c>
      <c r="I239" s="138"/>
      <c r="J239" s="168">
        <v>181.16</v>
      </c>
      <c r="K239" s="291">
        <f t="shared" si="9"/>
        <v>0.983389425686679</v>
      </c>
    </row>
    <row r="240" spans="2:11" s="6" customFormat="1" ht="15.75">
      <c r="B240" s="48"/>
      <c r="C240" s="48"/>
      <c r="D240" s="169"/>
      <c r="E240" s="170" t="s">
        <v>218</v>
      </c>
      <c r="F240" s="143" t="s">
        <v>38</v>
      </c>
      <c r="G240" s="171"/>
      <c r="H240" s="168">
        <v>102.54</v>
      </c>
      <c r="I240" s="138"/>
      <c r="J240" s="168">
        <v>20.58</v>
      </c>
      <c r="K240" s="291">
        <f t="shared" si="9"/>
        <v>0.20070216500877702</v>
      </c>
    </row>
    <row r="241" spans="2:11" s="6" customFormat="1" ht="15.75">
      <c r="B241" s="48"/>
      <c r="C241" s="48"/>
      <c r="D241" s="169"/>
      <c r="E241" s="170" t="s">
        <v>219</v>
      </c>
      <c r="F241" s="143" t="s">
        <v>38</v>
      </c>
      <c r="G241" s="171"/>
      <c r="H241" s="168">
        <v>12.46</v>
      </c>
      <c r="I241" s="138"/>
      <c r="J241" s="168">
        <v>2.5</v>
      </c>
      <c r="K241" s="291">
        <f t="shared" si="9"/>
        <v>0.20064205457463882</v>
      </c>
    </row>
    <row r="242" spans="2:11" s="6" customFormat="1" ht="15.75">
      <c r="B242" s="48"/>
      <c r="C242" s="48"/>
      <c r="D242" s="169"/>
      <c r="E242" s="170" t="s">
        <v>220</v>
      </c>
      <c r="F242" s="143" t="s">
        <v>40</v>
      </c>
      <c r="G242" s="171"/>
      <c r="H242" s="168">
        <v>3055.52</v>
      </c>
      <c r="I242" s="138"/>
      <c r="J242" s="168">
        <v>3055.52</v>
      </c>
      <c r="K242" s="291">
        <f t="shared" si="9"/>
        <v>1</v>
      </c>
    </row>
    <row r="243" spans="2:11" s="6" customFormat="1" ht="15.75">
      <c r="B243" s="48"/>
      <c r="C243" s="48"/>
      <c r="D243" s="169"/>
      <c r="E243" s="173" t="s">
        <v>221</v>
      </c>
      <c r="F243" s="144" t="s">
        <v>40</v>
      </c>
      <c r="G243" s="174"/>
      <c r="H243" s="175">
        <v>371.34</v>
      </c>
      <c r="I243" s="133"/>
      <c r="J243" s="175">
        <v>371.34</v>
      </c>
      <c r="K243" s="291">
        <f t="shared" si="9"/>
        <v>1</v>
      </c>
    </row>
    <row r="244" spans="2:11" s="6" customFormat="1" ht="23.25" customHeight="1">
      <c r="B244" s="48"/>
      <c r="C244" s="48"/>
      <c r="D244" s="249">
        <v>80110</v>
      </c>
      <c r="E244" s="250"/>
      <c r="F244" s="221" t="s">
        <v>179</v>
      </c>
      <c r="G244" s="248">
        <f>SUM(G245:G259)</f>
        <v>1692357</v>
      </c>
      <c r="H244" s="247">
        <f>SUM(H245:H260)</f>
        <v>2577075</v>
      </c>
      <c r="I244" s="225">
        <f t="shared" si="8"/>
        <v>1.5227726773960812</v>
      </c>
      <c r="J244" s="247">
        <f>SUM(J245:J260)</f>
        <v>2575825.41</v>
      </c>
      <c r="K244" s="291">
        <f t="shared" si="9"/>
        <v>0.9995151130642298</v>
      </c>
    </row>
    <row r="245" spans="2:11" s="6" customFormat="1" ht="16.5" customHeight="1">
      <c r="B245" s="48"/>
      <c r="C245" s="48"/>
      <c r="D245" s="169"/>
      <c r="E245" s="170">
        <v>3020</v>
      </c>
      <c r="F245" s="143" t="s">
        <v>126</v>
      </c>
      <c r="G245" s="171">
        <v>77600</v>
      </c>
      <c r="H245" s="168">
        <v>115864</v>
      </c>
      <c r="I245" s="138">
        <f t="shared" si="8"/>
        <v>1.4930927835051546</v>
      </c>
      <c r="J245" s="168">
        <v>115830.88</v>
      </c>
      <c r="K245" s="291">
        <f t="shared" si="9"/>
        <v>0.9997141476213492</v>
      </c>
    </row>
    <row r="246" spans="2:11" s="6" customFormat="1" ht="14.25" customHeight="1">
      <c r="B246" s="48"/>
      <c r="C246" s="48"/>
      <c r="D246" s="169"/>
      <c r="E246" s="170">
        <v>4010</v>
      </c>
      <c r="F246" s="143" t="s">
        <v>51</v>
      </c>
      <c r="G246" s="171">
        <v>998600</v>
      </c>
      <c r="H246" s="168">
        <v>1659263</v>
      </c>
      <c r="I246" s="138">
        <f t="shared" si="8"/>
        <v>1.661589224914881</v>
      </c>
      <c r="J246" s="168">
        <v>1659166.43</v>
      </c>
      <c r="K246" s="291">
        <f aca="true" t="shared" si="10" ref="K246:K304">J246/H246</f>
        <v>0.9999417994615681</v>
      </c>
    </row>
    <row r="247" spans="2:11" s="6" customFormat="1" ht="15.75">
      <c r="B247" s="48"/>
      <c r="C247" s="48"/>
      <c r="D247" s="169"/>
      <c r="E247" s="170">
        <v>4040</v>
      </c>
      <c r="F247" s="143" t="s">
        <v>26</v>
      </c>
      <c r="G247" s="171">
        <v>80643</v>
      </c>
      <c r="H247" s="168">
        <v>125621</v>
      </c>
      <c r="I247" s="138">
        <f t="shared" si="8"/>
        <v>1.5577421474895528</v>
      </c>
      <c r="J247" s="168">
        <v>125526.45</v>
      </c>
      <c r="K247" s="291">
        <f t="shared" si="10"/>
        <v>0.9992473392187612</v>
      </c>
    </row>
    <row r="248" spans="2:11" s="6" customFormat="1" ht="15.75">
      <c r="B248" s="48"/>
      <c r="C248" s="48"/>
      <c r="D248" s="169"/>
      <c r="E248" s="170" t="s">
        <v>28</v>
      </c>
      <c r="F248" s="143" t="s">
        <v>53</v>
      </c>
      <c r="G248" s="171">
        <v>189800</v>
      </c>
      <c r="H248" s="168">
        <v>318920</v>
      </c>
      <c r="I248" s="138">
        <f t="shared" si="8"/>
        <v>1.6802950474183351</v>
      </c>
      <c r="J248" s="168">
        <v>318916.58</v>
      </c>
      <c r="K248" s="291">
        <f t="shared" si="10"/>
        <v>0.999989276307538</v>
      </c>
    </row>
    <row r="249" spans="2:11" s="6" customFormat="1" ht="15.75">
      <c r="B249" s="48"/>
      <c r="C249" s="48"/>
      <c r="D249" s="169"/>
      <c r="E249" s="170">
        <v>4120</v>
      </c>
      <c r="F249" s="143" t="s">
        <v>54</v>
      </c>
      <c r="G249" s="171">
        <v>28600</v>
      </c>
      <c r="H249" s="168">
        <v>40831</v>
      </c>
      <c r="I249" s="138">
        <f t="shared" si="8"/>
        <v>1.4276573426573427</v>
      </c>
      <c r="J249" s="168">
        <v>40818.76</v>
      </c>
      <c r="K249" s="291">
        <f t="shared" si="10"/>
        <v>0.9997002277681174</v>
      </c>
    </row>
    <row r="250" spans="2:11" s="6" customFormat="1" ht="15.75">
      <c r="B250" s="48"/>
      <c r="C250" s="48"/>
      <c r="D250" s="169"/>
      <c r="E250" s="170" t="s">
        <v>127</v>
      </c>
      <c r="F250" s="143" t="s">
        <v>132</v>
      </c>
      <c r="G250" s="171">
        <v>1650</v>
      </c>
      <c r="H250" s="168">
        <v>11500</v>
      </c>
      <c r="I250" s="138">
        <f t="shared" si="8"/>
        <v>6.96969696969697</v>
      </c>
      <c r="J250" s="168">
        <v>11404.62</v>
      </c>
      <c r="K250" s="291">
        <f t="shared" si="10"/>
        <v>0.9917060869565218</v>
      </c>
    </row>
    <row r="251" spans="2:11" s="6" customFormat="1" ht="15.75">
      <c r="B251" s="48"/>
      <c r="C251" s="48"/>
      <c r="D251" s="169"/>
      <c r="E251" s="170">
        <v>4210</v>
      </c>
      <c r="F251" s="143" t="s">
        <v>14</v>
      </c>
      <c r="G251" s="171">
        <v>203638</v>
      </c>
      <c r="H251" s="168">
        <v>162040</v>
      </c>
      <c r="I251" s="138">
        <f t="shared" si="8"/>
        <v>0.7957257486323771</v>
      </c>
      <c r="J251" s="168">
        <v>161356.19</v>
      </c>
      <c r="K251" s="291">
        <f t="shared" si="10"/>
        <v>0.9957799925944212</v>
      </c>
    </row>
    <row r="252" spans="2:11" s="6" customFormat="1" ht="15.75">
      <c r="B252" s="48"/>
      <c r="C252" s="48"/>
      <c r="D252" s="169"/>
      <c r="E252" s="170">
        <v>4260</v>
      </c>
      <c r="F252" s="143" t="s">
        <v>32</v>
      </c>
      <c r="G252" s="171">
        <v>24258</v>
      </c>
      <c r="H252" s="168">
        <v>27300</v>
      </c>
      <c r="I252" s="138">
        <f t="shared" si="8"/>
        <v>1.1254019292604502</v>
      </c>
      <c r="J252" s="168">
        <v>27286.08</v>
      </c>
      <c r="K252" s="291">
        <f t="shared" si="10"/>
        <v>0.99949010989011</v>
      </c>
    </row>
    <row r="253" spans="2:11" s="6" customFormat="1" ht="31.5">
      <c r="B253" s="48"/>
      <c r="C253" s="48"/>
      <c r="D253" s="169"/>
      <c r="E253" s="170" t="s">
        <v>104</v>
      </c>
      <c r="F253" s="143" t="s">
        <v>34</v>
      </c>
      <c r="G253" s="171">
        <v>1000</v>
      </c>
      <c r="H253" s="168">
        <v>7700</v>
      </c>
      <c r="I253" s="138">
        <f t="shared" si="8"/>
        <v>7.7</v>
      </c>
      <c r="J253" s="168">
        <v>7659.87</v>
      </c>
      <c r="K253" s="291">
        <f t="shared" si="10"/>
        <v>0.9947883116883117</v>
      </c>
    </row>
    <row r="254" spans="2:11" s="6" customFormat="1" ht="15.75">
      <c r="B254" s="48"/>
      <c r="C254" s="48"/>
      <c r="D254" s="169"/>
      <c r="E254" s="170" t="s">
        <v>120</v>
      </c>
      <c r="F254" s="143" t="s">
        <v>196</v>
      </c>
      <c r="G254" s="171"/>
      <c r="H254" s="168">
        <v>1500</v>
      </c>
      <c r="I254" s="138"/>
      <c r="J254" s="168">
        <v>1500</v>
      </c>
      <c r="K254" s="291">
        <f t="shared" si="10"/>
        <v>1</v>
      </c>
    </row>
    <row r="255" spans="2:11" s="6" customFormat="1" ht="15.75">
      <c r="B255" s="48"/>
      <c r="C255" s="48"/>
      <c r="D255" s="169"/>
      <c r="E255" s="170" t="s">
        <v>5</v>
      </c>
      <c r="F255" s="143" t="s">
        <v>6</v>
      </c>
      <c r="G255" s="171">
        <v>20950</v>
      </c>
      <c r="H255" s="168">
        <v>10480</v>
      </c>
      <c r="I255" s="138">
        <f t="shared" si="8"/>
        <v>0.5002386634844869</v>
      </c>
      <c r="J255" s="168">
        <v>10477.2</v>
      </c>
      <c r="K255" s="291">
        <f t="shared" si="10"/>
        <v>0.999732824427481</v>
      </c>
    </row>
    <row r="256" spans="2:11" s="6" customFormat="1" ht="15.75">
      <c r="B256" s="48"/>
      <c r="C256" s="48"/>
      <c r="D256" s="169"/>
      <c r="E256" s="170" t="s">
        <v>151</v>
      </c>
      <c r="F256" s="143" t="s">
        <v>152</v>
      </c>
      <c r="G256" s="171"/>
      <c r="H256" s="168">
        <v>1000</v>
      </c>
      <c r="I256" s="138"/>
      <c r="J256" s="168">
        <v>973.97</v>
      </c>
      <c r="K256" s="291">
        <f t="shared" si="10"/>
        <v>0.97397</v>
      </c>
    </row>
    <row r="257" spans="2:11" s="6" customFormat="1" ht="31.5">
      <c r="B257" s="48"/>
      <c r="C257" s="48"/>
      <c r="D257" s="169"/>
      <c r="E257" s="170" t="s">
        <v>146</v>
      </c>
      <c r="F257" s="136" t="s">
        <v>148</v>
      </c>
      <c r="G257" s="171"/>
      <c r="H257" s="168">
        <v>200</v>
      </c>
      <c r="I257" s="138"/>
      <c r="J257" s="168">
        <v>170.13</v>
      </c>
      <c r="K257" s="291">
        <f t="shared" si="10"/>
        <v>0.85065</v>
      </c>
    </row>
    <row r="258" spans="2:11" s="6" customFormat="1" ht="15.75">
      <c r="B258" s="48"/>
      <c r="C258" s="48"/>
      <c r="D258" s="169"/>
      <c r="E258" s="170">
        <v>4410</v>
      </c>
      <c r="F258" s="143" t="s">
        <v>36</v>
      </c>
      <c r="G258" s="171">
        <v>1000</v>
      </c>
      <c r="H258" s="168">
        <v>350</v>
      </c>
      <c r="I258" s="138">
        <f t="shared" si="8"/>
        <v>0.35</v>
      </c>
      <c r="J258" s="168">
        <v>313</v>
      </c>
      <c r="K258" s="291">
        <f t="shared" si="10"/>
        <v>0.8942857142857142</v>
      </c>
    </row>
    <row r="259" spans="2:11" s="6" customFormat="1" ht="15.75">
      <c r="B259" s="48"/>
      <c r="C259" s="48"/>
      <c r="D259" s="169"/>
      <c r="E259" s="170">
        <v>4440</v>
      </c>
      <c r="F259" s="143" t="s">
        <v>109</v>
      </c>
      <c r="G259" s="171">
        <v>64618</v>
      </c>
      <c r="H259" s="168">
        <v>94206</v>
      </c>
      <c r="I259" s="138">
        <f t="shared" si="8"/>
        <v>1.4578909901265902</v>
      </c>
      <c r="J259" s="168">
        <v>94197.25</v>
      </c>
      <c r="K259" s="291">
        <f t="shared" si="10"/>
        <v>0.9999071184425621</v>
      </c>
    </row>
    <row r="260" spans="2:11" s="6" customFormat="1" ht="31.5">
      <c r="B260" s="48"/>
      <c r="C260" s="48"/>
      <c r="D260" s="169"/>
      <c r="E260" s="173" t="s">
        <v>149</v>
      </c>
      <c r="F260" s="131" t="s">
        <v>150</v>
      </c>
      <c r="G260" s="174"/>
      <c r="H260" s="175">
        <v>300</v>
      </c>
      <c r="I260" s="133"/>
      <c r="J260" s="175">
        <v>228</v>
      </c>
      <c r="K260" s="291">
        <f t="shared" si="10"/>
        <v>0.76</v>
      </c>
    </row>
    <row r="261" spans="2:11" s="6" customFormat="1" ht="18">
      <c r="B261" s="48"/>
      <c r="C261" s="48"/>
      <c r="D261" s="249" t="s">
        <v>74</v>
      </c>
      <c r="E261" s="250"/>
      <c r="F261" s="221" t="s">
        <v>75</v>
      </c>
      <c r="G261" s="248">
        <f>SUM(G262:G271)</f>
        <v>192939</v>
      </c>
      <c r="H261" s="247">
        <f>SUM(H262:H289)</f>
        <v>536321</v>
      </c>
      <c r="I261" s="247" t="e">
        <f>SUM(I262:I289)</f>
        <v>#DIV/0!</v>
      </c>
      <c r="J261" s="247">
        <f>SUM(J262:J289)</f>
        <v>527823.17</v>
      </c>
      <c r="K261" s="291">
        <f t="shared" si="10"/>
        <v>0.9841553286184953</v>
      </c>
    </row>
    <row r="262" spans="2:11" s="6" customFormat="1" ht="15.75">
      <c r="B262" s="48"/>
      <c r="C262" s="48"/>
      <c r="D262" s="169"/>
      <c r="E262" s="170" t="s">
        <v>24</v>
      </c>
      <c r="F262" s="143" t="s">
        <v>51</v>
      </c>
      <c r="G262" s="171">
        <v>42100</v>
      </c>
      <c r="H262" s="168">
        <v>74000</v>
      </c>
      <c r="I262" s="138">
        <f t="shared" si="8"/>
        <v>1.7577197149643706</v>
      </c>
      <c r="J262" s="168">
        <v>72809.94</v>
      </c>
      <c r="K262" s="291">
        <f t="shared" si="10"/>
        <v>0.9839181081081081</v>
      </c>
    </row>
    <row r="263" spans="2:11" s="6" customFormat="1" ht="15.75">
      <c r="B263" s="48"/>
      <c r="C263" s="48"/>
      <c r="D263" s="169"/>
      <c r="E263" s="170" t="s">
        <v>25</v>
      </c>
      <c r="F263" s="143" t="s">
        <v>26</v>
      </c>
      <c r="G263" s="171">
        <v>3388</v>
      </c>
      <c r="H263" s="168">
        <v>5550</v>
      </c>
      <c r="I263" s="138">
        <f t="shared" si="8"/>
        <v>1.6381345926800472</v>
      </c>
      <c r="J263" s="168">
        <v>5525.17</v>
      </c>
      <c r="K263" s="291">
        <f t="shared" si="10"/>
        <v>0.9955261261261261</v>
      </c>
    </row>
    <row r="264" spans="2:11" s="6" customFormat="1" ht="15.75">
      <c r="B264" s="48"/>
      <c r="C264" s="48"/>
      <c r="D264" s="169"/>
      <c r="E264" s="170" t="s">
        <v>28</v>
      </c>
      <c r="F264" s="143" t="s">
        <v>53</v>
      </c>
      <c r="G264" s="171">
        <v>10100</v>
      </c>
      <c r="H264" s="168">
        <v>22400</v>
      </c>
      <c r="I264" s="138">
        <f t="shared" si="8"/>
        <v>2.217821782178218</v>
      </c>
      <c r="J264" s="168">
        <v>22383.46</v>
      </c>
      <c r="K264" s="291">
        <f t="shared" si="10"/>
        <v>0.9992616071428571</v>
      </c>
    </row>
    <row r="265" spans="2:11" s="6" customFormat="1" ht="15.75">
      <c r="B265" s="48"/>
      <c r="C265" s="48"/>
      <c r="D265" s="169"/>
      <c r="E265" s="170" t="s">
        <v>29</v>
      </c>
      <c r="F265" s="143" t="s">
        <v>119</v>
      </c>
      <c r="G265" s="171">
        <v>1300</v>
      </c>
      <c r="H265" s="168">
        <v>2000</v>
      </c>
      <c r="I265" s="138">
        <f>H265/G265</f>
        <v>1.5384615384615385</v>
      </c>
      <c r="J265" s="168">
        <v>1900.15</v>
      </c>
      <c r="K265" s="291">
        <f t="shared" si="10"/>
        <v>0.950075</v>
      </c>
    </row>
    <row r="266" spans="2:11" s="6" customFormat="1" ht="15.75">
      <c r="B266" s="48"/>
      <c r="C266" s="48"/>
      <c r="D266" s="169"/>
      <c r="E266" s="170" t="s">
        <v>127</v>
      </c>
      <c r="F266" s="143" t="s">
        <v>132</v>
      </c>
      <c r="G266" s="171">
        <v>12000</v>
      </c>
      <c r="H266" s="168">
        <v>59300</v>
      </c>
      <c r="I266" s="138">
        <f>H266/G266</f>
        <v>4.941666666666666</v>
      </c>
      <c r="J266" s="168">
        <v>59208.11</v>
      </c>
      <c r="K266" s="291">
        <f t="shared" si="10"/>
        <v>0.9984504215851602</v>
      </c>
    </row>
    <row r="267" spans="2:11" s="6" customFormat="1" ht="15.75">
      <c r="B267" s="48"/>
      <c r="C267" s="48"/>
      <c r="D267" s="169"/>
      <c r="E267" s="170" t="s">
        <v>13</v>
      </c>
      <c r="F267" s="143" t="s">
        <v>14</v>
      </c>
      <c r="G267" s="171">
        <v>91464</v>
      </c>
      <c r="H267" s="168">
        <v>110500</v>
      </c>
      <c r="I267" s="138">
        <f>H267/G267</f>
        <v>1.2081256013294848</v>
      </c>
      <c r="J267" s="168">
        <v>108871.39</v>
      </c>
      <c r="K267" s="291">
        <f t="shared" si="10"/>
        <v>0.9852614479638009</v>
      </c>
    </row>
    <row r="268" spans="2:11" s="6" customFormat="1" ht="15.75">
      <c r="B268" s="48"/>
      <c r="C268" s="48"/>
      <c r="D268" s="169"/>
      <c r="E268" s="170" t="s">
        <v>33</v>
      </c>
      <c r="F268" s="143" t="s">
        <v>34</v>
      </c>
      <c r="G268" s="171"/>
      <c r="H268" s="168">
        <v>8000</v>
      </c>
      <c r="I268" s="138"/>
      <c r="J268" s="168">
        <v>6001.15</v>
      </c>
      <c r="K268" s="291">
        <f t="shared" si="10"/>
        <v>0.75014375</v>
      </c>
    </row>
    <row r="269" spans="2:11" s="6" customFormat="1" ht="15.75">
      <c r="B269" s="48"/>
      <c r="C269" s="48"/>
      <c r="D269" s="169"/>
      <c r="E269" s="170" t="s">
        <v>5</v>
      </c>
      <c r="F269" s="143" t="s">
        <v>6</v>
      </c>
      <c r="G269" s="171">
        <v>19620</v>
      </c>
      <c r="H269" s="168">
        <v>238000</v>
      </c>
      <c r="I269" s="138">
        <f aca="true" t="shared" si="11" ref="I269:I289">H269/G269</f>
        <v>12.130479102956167</v>
      </c>
      <c r="J269" s="168">
        <v>234908.3</v>
      </c>
      <c r="K269" s="291">
        <f t="shared" si="10"/>
        <v>0.9870096638655461</v>
      </c>
    </row>
    <row r="270" spans="2:11" s="6" customFormat="1" ht="15.75">
      <c r="B270" s="48"/>
      <c r="C270" s="48"/>
      <c r="D270" s="169"/>
      <c r="E270" s="170" t="s">
        <v>37</v>
      </c>
      <c r="F270" s="143" t="s">
        <v>38</v>
      </c>
      <c r="G270" s="171">
        <v>11500</v>
      </c>
      <c r="H270" s="168">
        <v>14018</v>
      </c>
      <c r="I270" s="138">
        <f t="shared" si="11"/>
        <v>1.2189565217391305</v>
      </c>
      <c r="J270" s="168">
        <v>13663</v>
      </c>
      <c r="K270" s="291">
        <f t="shared" si="10"/>
        <v>0.9746754173205878</v>
      </c>
    </row>
    <row r="271" spans="2:11" s="6" customFormat="1" ht="15.75">
      <c r="B271" s="48"/>
      <c r="C271" s="48"/>
      <c r="D271" s="169"/>
      <c r="E271" s="170" t="s">
        <v>39</v>
      </c>
      <c r="F271" s="143" t="s">
        <v>40</v>
      </c>
      <c r="G271" s="171">
        <v>1467</v>
      </c>
      <c r="H271" s="168">
        <v>2553</v>
      </c>
      <c r="I271" s="138">
        <f t="shared" si="11"/>
        <v>1.7402862985685073</v>
      </c>
      <c r="J271" s="168">
        <v>2552.5</v>
      </c>
      <c r="K271" s="291">
        <f t="shared" si="10"/>
        <v>0.999804151978065</v>
      </c>
    </row>
    <row r="272" spans="2:11" s="6" customFormat="1" ht="12" customHeight="1" hidden="1">
      <c r="B272" s="48"/>
      <c r="C272" s="48"/>
      <c r="D272" s="48"/>
      <c r="E272" s="177"/>
      <c r="F272" s="143"/>
      <c r="G272" s="178"/>
      <c r="H272" s="168"/>
      <c r="I272" s="138" t="e">
        <f t="shared" si="11"/>
        <v>#DIV/0!</v>
      </c>
      <c r="J272" s="168"/>
      <c r="K272" s="291" t="e">
        <f t="shared" si="10"/>
        <v>#DIV/0!</v>
      </c>
    </row>
    <row r="273" spans="2:11" s="6" customFormat="1" ht="15.75" hidden="1">
      <c r="B273" s="48"/>
      <c r="C273" s="48"/>
      <c r="D273" s="48"/>
      <c r="E273" s="177"/>
      <c r="F273" s="143"/>
      <c r="G273" s="178"/>
      <c r="H273" s="168"/>
      <c r="I273" s="138" t="e">
        <f t="shared" si="11"/>
        <v>#DIV/0!</v>
      </c>
      <c r="J273" s="168"/>
      <c r="K273" s="291" t="e">
        <f t="shared" si="10"/>
        <v>#DIV/0!</v>
      </c>
    </row>
    <row r="274" spans="2:11" s="6" customFormat="1" ht="15.75" hidden="1">
      <c r="B274" s="48"/>
      <c r="C274" s="48"/>
      <c r="D274" s="48"/>
      <c r="E274" s="177"/>
      <c r="F274" s="143"/>
      <c r="G274" s="178"/>
      <c r="H274" s="168"/>
      <c r="I274" s="138" t="e">
        <f t="shared" si="11"/>
        <v>#DIV/0!</v>
      </c>
      <c r="J274" s="168"/>
      <c r="K274" s="291" t="e">
        <f t="shared" si="10"/>
        <v>#DIV/0!</v>
      </c>
    </row>
    <row r="275" spans="2:11" s="6" customFormat="1" ht="15.75" hidden="1">
      <c r="B275" s="48"/>
      <c r="C275" s="48"/>
      <c r="D275" s="48"/>
      <c r="E275" s="177"/>
      <c r="F275" s="143"/>
      <c r="G275" s="178"/>
      <c r="H275" s="168"/>
      <c r="I275" s="138" t="e">
        <f t="shared" si="11"/>
        <v>#DIV/0!</v>
      </c>
      <c r="J275" s="168"/>
      <c r="K275" s="291" t="e">
        <f t="shared" si="10"/>
        <v>#DIV/0!</v>
      </c>
    </row>
    <row r="276" spans="2:11" s="6" customFormat="1" ht="15.75" hidden="1">
      <c r="B276" s="48"/>
      <c r="C276" s="48"/>
      <c r="D276" s="48"/>
      <c r="E276" s="177"/>
      <c r="F276" s="143"/>
      <c r="G276" s="178"/>
      <c r="H276" s="168"/>
      <c r="I276" s="138" t="e">
        <f t="shared" si="11"/>
        <v>#DIV/0!</v>
      </c>
      <c r="J276" s="168"/>
      <c r="K276" s="291" t="e">
        <f t="shared" si="10"/>
        <v>#DIV/0!</v>
      </c>
    </row>
    <row r="277" spans="2:11" s="6" customFormat="1" ht="15.75" hidden="1">
      <c r="B277" s="48"/>
      <c r="C277" s="48"/>
      <c r="D277" s="48"/>
      <c r="E277" s="177"/>
      <c r="F277" s="143"/>
      <c r="G277" s="178"/>
      <c r="H277" s="168"/>
      <c r="I277" s="138" t="e">
        <f t="shared" si="11"/>
        <v>#DIV/0!</v>
      </c>
      <c r="J277" s="168"/>
      <c r="K277" s="291" t="e">
        <f t="shared" si="10"/>
        <v>#DIV/0!</v>
      </c>
    </row>
    <row r="278" spans="2:11" s="6" customFormat="1" ht="15.75" hidden="1">
      <c r="B278" s="48"/>
      <c r="C278" s="48"/>
      <c r="D278" s="48"/>
      <c r="E278" s="177"/>
      <c r="F278" s="143"/>
      <c r="G278" s="178"/>
      <c r="H278" s="168"/>
      <c r="I278" s="138" t="e">
        <f t="shared" si="11"/>
        <v>#DIV/0!</v>
      </c>
      <c r="J278" s="168"/>
      <c r="K278" s="291" t="e">
        <f t="shared" si="10"/>
        <v>#DIV/0!</v>
      </c>
    </row>
    <row r="279" spans="2:11" s="6" customFormat="1" ht="15.75" hidden="1">
      <c r="B279" s="48"/>
      <c r="C279" s="48"/>
      <c r="D279" s="48"/>
      <c r="E279" s="177"/>
      <c r="F279" s="143"/>
      <c r="G279" s="178"/>
      <c r="H279" s="168"/>
      <c r="I279" s="138" t="e">
        <f t="shared" si="11"/>
        <v>#DIV/0!</v>
      </c>
      <c r="J279" s="168"/>
      <c r="K279" s="291" t="e">
        <f t="shared" si="10"/>
        <v>#DIV/0!</v>
      </c>
    </row>
    <row r="280" spans="2:11" s="6" customFormat="1" ht="15.75" hidden="1">
      <c r="B280" s="48"/>
      <c r="C280" s="48"/>
      <c r="D280" s="48"/>
      <c r="E280" s="177"/>
      <c r="F280" s="143"/>
      <c r="G280" s="178"/>
      <c r="H280" s="168"/>
      <c r="I280" s="138" t="e">
        <f t="shared" si="11"/>
        <v>#DIV/0!</v>
      </c>
      <c r="J280" s="168"/>
      <c r="K280" s="291" t="e">
        <f t="shared" si="10"/>
        <v>#DIV/0!</v>
      </c>
    </row>
    <row r="281" spans="2:11" s="6" customFormat="1" ht="15.75" hidden="1">
      <c r="B281" s="48"/>
      <c r="C281" s="48"/>
      <c r="D281" s="48"/>
      <c r="E281" s="177"/>
      <c r="F281" s="143"/>
      <c r="G281" s="178"/>
      <c r="H281" s="168"/>
      <c r="I281" s="138" t="e">
        <f t="shared" si="11"/>
        <v>#DIV/0!</v>
      </c>
      <c r="J281" s="168"/>
      <c r="K281" s="291" t="e">
        <f t="shared" si="10"/>
        <v>#DIV/0!</v>
      </c>
    </row>
    <row r="282" spans="2:11" s="6" customFormat="1" ht="15.75" hidden="1">
      <c r="B282" s="48"/>
      <c r="C282" s="48"/>
      <c r="D282" s="48"/>
      <c r="E282" s="177"/>
      <c r="F282" s="143"/>
      <c r="G282" s="178"/>
      <c r="H282" s="168"/>
      <c r="I282" s="138" t="e">
        <f t="shared" si="11"/>
        <v>#DIV/0!</v>
      </c>
      <c r="J282" s="168"/>
      <c r="K282" s="291" t="e">
        <f t="shared" si="10"/>
        <v>#DIV/0!</v>
      </c>
    </row>
    <row r="283" spans="2:11" s="6" customFormat="1" ht="13.5" customHeight="1" hidden="1">
      <c r="B283" s="48"/>
      <c r="C283" s="48"/>
      <c r="D283" s="48"/>
      <c r="E283" s="177"/>
      <c r="F283" s="143"/>
      <c r="G283" s="178"/>
      <c r="H283" s="168"/>
      <c r="I283" s="138" t="e">
        <f t="shared" si="11"/>
        <v>#DIV/0!</v>
      </c>
      <c r="J283" s="168"/>
      <c r="K283" s="291" t="e">
        <f t="shared" si="10"/>
        <v>#DIV/0!</v>
      </c>
    </row>
    <row r="284" spans="2:11" s="6" customFormat="1" ht="16.5" customHeight="1" hidden="1">
      <c r="B284" s="48"/>
      <c r="C284" s="48"/>
      <c r="D284" s="48"/>
      <c r="E284" s="177"/>
      <c r="F284" s="143"/>
      <c r="G284" s="178"/>
      <c r="H284" s="168"/>
      <c r="I284" s="138" t="e">
        <f t="shared" si="11"/>
        <v>#DIV/0!</v>
      </c>
      <c r="J284" s="168"/>
      <c r="K284" s="291" t="e">
        <f t="shared" si="10"/>
        <v>#DIV/0!</v>
      </c>
    </row>
    <row r="285" spans="2:11" s="6" customFormat="1" ht="15.75" hidden="1">
      <c r="B285" s="48"/>
      <c r="C285" s="48"/>
      <c r="D285" s="48"/>
      <c r="E285" s="177"/>
      <c r="F285" s="143"/>
      <c r="G285" s="178"/>
      <c r="H285" s="168"/>
      <c r="I285" s="138" t="e">
        <f t="shared" si="11"/>
        <v>#DIV/0!</v>
      </c>
      <c r="J285" s="168"/>
      <c r="K285" s="291" t="e">
        <f t="shared" si="10"/>
        <v>#DIV/0!</v>
      </c>
    </row>
    <row r="286" spans="2:11" s="6" customFormat="1" ht="15.75" hidden="1">
      <c r="B286" s="48"/>
      <c r="C286" s="48"/>
      <c r="D286" s="48"/>
      <c r="E286" s="177"/>
      <c r="F286" s="143"/>
      <c r="G286" s="178"/>
      <c r="H286" s="168"/>
      <c r="I286" s="138" t="e">
        <f t="shared" si="11"/>
        <v>#DIV/0!</v>
      </c>
      <c r="J286" s="168"/>
      <c r="K286" s="291" t="e">
        <f t="shared" si="10"/>
        <v>#DIV/0!</v>
      </c>
    </row>
    <row r="287" spans="2:11" s="6" customFormat="1" ht="15.75" hidden="1">
      <c r="B287" s="48"/>
      <c r="C287" s="48"/>
      <c r="D287" s="48"/>
      <c r="E287" s="177"/>
      <c r="F287" s="143"/>
      <c r="G287" s="178"/>
      <c r="H287" s="168"/>
      <c r="I287" s="138" t="e">
        <f t="shared" si="11"/>
        <v>#DIV/0!</v>
      </c>
      <c r="J287" s="168"/>
      <c r="K287" s="291" t="e">
        <f t="shared" si="10"/>
        <v>#DIV/0!</v>
      </c>
    </row>
    <row r="288" spans="2:11" s="6" customFormat="1" ht="15.75" hidden="1">
      <c r="B288" s="48"/>
      <c r="C288" s="48"/>
      <c r="D288" s="48"/>
      <c r="E288" s="177"/>
      <c r="F288" s="143"/>
      <c r="G288" s="178"/>
      <c r="H288" s="168"/>
      <c r="I288" s="138" t="e">
        <f t="shared" si="11"/>
        <v>#DIV/0!</v>
      </c>
      <c r="J288" s="168"/>
      <c r="K288" s="291" t="e">
        <f t="shared" si="10"/>
        <v>#DIV/0!</v>
      </c>
    </row>
    <row r="289" spans="2:11" s="6" customFormat="1" ht="51.75" customHeight="1" hidden="1">
      <c r="B289" s="48"/>
      <c r="C289" s="48"/>
      <c r="D289" s="48"/>
      <c r="E289" s="177"/>
      <c r="F289" s="143"/>
      <c r="G289" s="178"/>
      <c r="H289" s="168"/>
      <c r="I289" s="138" t="e">
        <f t="shared" si="11"/>
        <v>#DIV/0!</v>
      </c>
      <c r="J289" s="168"/>
      <c r="K289" s="291" t="e">
        <f t="shared" si="10"/>
        <v>#DIV/0!</v>
      </c>
    </row>
    <row r="290" spans="2:11" s="6" customFormat="1" ht="19.5" customHeight="1">
      <c r="B290" s="48"/>
      <c r="C290" s="48"/>
      <c r="D290" s="249" t="s">
        <v>76</v>
      </c>
      <c r="E290" s="250"/>
      <c r="F290" s="221" t="s">
        <v>222</v>
      </c>
      <c r="G290" s="248">
        <v>1100</v>
      </c>
      <c r="H290" s="247">
        <f>SUM(H291:H294)</f>
        <v>56188</v>
      </c>
      <c r="I290" s="225">
        <f>H290/G290</f>
        <v>51.08</v>
      </c>
      <c r="J290" s="247">
        <f>SUM(J291:J294)</f>
        <v>14570.58</v>
      </c>
      <c r="K290" s="291">
        <f t="shared" si="10"/>
        <v>0.2593183597921264</v>
      </c>
    </row>
    <row r="291" spans="2:11" s="6" customFormat="1" ht="19.5" customHeight="1">
      <c r="B291" s="48"/>
      <c r="C291" s="48"/>
      <c r="D291" s="169"/>
      <c r="E291" s="170" t="s">
        <v>13</v>
      </c>
      <c r="F291" s="143" t="s">
        <v>14</v>
      </c>
      <c r="G291" s="176"/>
      <c r="H291" s="168">
        <v>13444</v>
      </c>
      <c r="I291" s="138"/>
      <c r="J291" s="168">
        <v>4540.35</v>
      </c>
      <c r="K291" s="291">
        <f t="shared" si="10"/>
        <v>0.33772314787265695</v>
      </c>
    </row>
    <row r="292" spans="2:11" s="6" customFormat="1" ht="20.25" customHeight="1">
      <c r="B292" s="48"/>
      <c r="C292" s="48"/>
      <c r="D292" s="169"/>
      <c r="E292" s="170" t="s">
        <v>5</v>
      </c>
      <c r="F292" s="143" t="s">
        <v>6</v>
      </c>
      <c r="G292" s="176"/>
      <c r="H292" s="168">
        <v>13944</v>
      </c>
      <c r="I292" s="138"/>
      <c r="J292" s="168">
        <v>4577.63</v>
      </c>
      <c r="K292" s="291">
        <f t="shared" si="10"/>
        <v>0.3282867183017785</v>
      </c>
    </row>
    <row r="293" spans="2:11" s="6" customFormat="1" ht="16.5" customHeight="1">
      <c r="B293" s="48"/>
      <c r="C293" s="48"/>
      <c r="D293" s="169"/>
      <c r="E293" s="170" t="s">
        <v>35</v>
      </c>
      <c r="F293" s="143" t="s">
        <v>36</v>
      </c>
      <c r="G293" s="171"/>
      <c r="H293" s="168">
        <v>14056</v>
      </c>
      <c r="I293" s="138"/>
      <c r="J293" s="168">
        <v>2618.6</v>
      </c>
      <c r="K293" s="291">
        <f t="shared" si="10"/>
        <v>0.18629766647694934</v>
      </c>
    </row>
    <row r="294" spans="2:11" s="6" customFormat="1" ht="31.5">
      <c r="B294" s="48"/>
      <c r="C294" s="48"/>
      <c r="D294" s="169"/>
      <c r="E294" s="173" t="s">
        <v>149</v>
      </c>
      <c r="F294" s="131" t="s">
        <v>150</v>
      </c>
      <c r="G294" s="174">
        <v>800</v>
      </c>
      <c r="H294" s="175">
        <v>14744</v>
      </c>
      <c r="I294" s="133"/>
      <c r="J294" s="175">
        <v>2834</v>
      </c>
      <c r="K294" s="291">
        <f t="shared" si="10"/>
        <v>0.19221378187737384</v>
      </c>
    </row>
    <row r="295" spans="2:11" s="6" customFormat="1" ht="18.75" customHeight="1">
      <c r="B295" s="48"/>
      <c r="C295" s="48"/>
      <c r="D295" s="249" t="s">
        <v>166</v>
      </c>
      <c r="E295" s="250"/>
      <c r="F295" s="210" t="s">
        <v>167</v>
      </c>
      <c r="G295" s="252"/>
      <c r="H295" s="247">
        <f>SUM(H296:H306)</f>
        <v>154898</v>
      </c>
      <c r="I295" s="225"/>
      <c r="J295" s="247">
        <f>SUM(J296:J306)</f>
        <v>149839.60000000003</v>
      </c>
      <c r="K295" s="291">
        <f t="shared" si="10"/>
        <v>0.967343671319191</v>
      </c>
    </row>
    <row r="296" spans="2:11" s="6" customFormat="1" ht="17.25" customHeight="1">
      <c r="B296" s="48"/>
      <c r="C296" s="48"/>
      <c r="D296" s="169"/>
      <c r="E296" s="170" t="s">
        <v>23</v>
      </c>
      <c r="F296" s="143" t="s">
        <v>126</v>
      </c>
      <c r="G296" s="171"/>
      <c r="H296" s="168">
        <v>790</v>
      </c>
      <c r="I296" s="138"/>
      <c r="J296" s="168">
        <v>786.3</v>
      </c>
      <c r="K296" s="291">
        <f t="shared" si="10"/>
        <v>0.9953164556962025</v>
      </c>
    </row>
    <row r="297" spans="2:11" s="6" customFormat="1" ht="15.75">
      <c r="B297" s="48"/>
      <c r="C297" s="48"/>
      <c r="D297" s="169"/>
      <c r="E297" s="170" t="s">
        <v>24</v>
      </c>
      <c r="F297" s="143" t="s">
        <v>51</v>
      </c>
      <c r="G297" s="171"/>
      <c r="H297" s="168">
        <v>96227</v>
      </c>
      <c r="I297" s="138"/>
      <c r="J297" s="168">
        <v>94763.48</v>
      </c>
      <c r="K297" s="291">
        <f t="shared" si="10"/>
        <v>0.9847909630353227</v>
      </c>
    </row>
    <row r="298" spans="2:11" s="6" customFormat="1" ht="15.75">
      <c r="B298" s="48"/>
      <c r="C298" s="48"/>
      <c r="D298" s="169"/>
      <c r="E298" s="170" t="s">
        <v>25</v>
      </c>
      <c r="F298" s="143" t="s">
        <v>26</v>
      </c>
      <c r="G298" s="171"/>
      <c r="H298" s="168">
        <v>8501</v>
      </c>
      <c r="I298" s="138"/>
      <c r="J298" s="168">
        <v>8469.08</v>
      </c>
      <c r="K298" s="291">
        <f t="shared" si="10"/>
        <v>0.9962451476296906</v>
      </c>
    </row>
    <row r="299" spans="2:11" s="6" customFormat="1" ht="15.75">
      <c r="B299" s="48"/>
      <c r="C299" s="48"/>
      <c r="D299" s="169"/>
      <c r="E299" s="170" t="s">
        <v>28</v>
      </c>
      <c r="F299" s="143" t="s">
        <v>53</v>
      </c>
      <c r="G299" s="171"/>
      <c r="H299" s="168">
        <v>18760</v>
      </c>
      <c r="I299" s="138"/>
      <c r="J299" s="168">
        <v>17300.26</v>
      </c>
      <c r="K299" s="291">
        <f t="shared" si="10"/>
        <v>0.9221886993603411</v>
      </c>
    </row>
    <row r="300" spans="2:11" s="6" customFormat="1" ht="15.75">
      <c r="B300" s="48"/>
      <c r="C300" s="48"/>
      <c r="D300" s="169"/>
      <c r="E300" s="170" t="s">
        <v>29</v>
      </c>
      <c r="F300" s="143" t="s">
        <v>119</v>
      </c>
      <c r="G300" s="171"/>
      <c r="H300" s="168">
        <v>2641</v>
      </c>
      <c r="I300" s="138"/>
      <c r="J300" s="168">
        <v>2384.96</v>
      </c>
      <c r="K300" s="291">
        <f t="shared" si="10"/>
        <v>0.9030518742900416</v>
      </c>
    </row>
    <row r="301" spans="2:11" s="6" customFormat="1" ht="15.75">
      <c r="B301" s="48"/>
      <c r="C301" s="48"/>
      <c r="D301" s="169"/>
      <c r="E301" s="170" t="s">
        <v>13</v>
      </c>
      <c r="F301" s="143" t="s">
        <v>14</v>
      </c>
      <c r="G301" s="171"/>
      <c r="H301" s="168">
        <v>3000</v>
      </c>
      <c r="I301" s="138"/>
      <c r="J301" s="168">
        <v>2083.32</v>
      </c>
      <c r="K301" s="291">
        <f t="shared" si="10"/>
        <v>0.6944400000000001</v>
      </c>
    </row>
    <row r="302" spans="2:11" s="6" customFormat="1" ht="15.75">
      <c r="B302" s="48"/>
      <c r="C302" s="48"/>
      <c r="D302" s="169"/>
      <c r="E302" s="170" t="s">
        <v>31</v>
      </c>
      <c r="F302" s="143" t="s">
        <v>32</v>
      </c>
      <c r="G302" s="171"/>
      <c r="H302" s="168">
        <v>15650</v>
      </c>
      <c r="I302" s="138"/>
      <c r="J302" s="168">
        <v>15324.84</v>
      </c>
      <c r="K302" s="291">
        <f t="shared" si="10"/>
        <v>0.9792230031948882</v>
      </c>
    </row>
    <row r="303" spans="2:11" s="6" customFormat="1" ht="15.75">
      <c r="B303" s="48"/>
      <c r="C303" s="48"/>
      <c r="D303" s="169"/>
      <c r="E303" s="170" t="s">
        <v>33</v>
      </c>
      <c r="F303" s="143" t="s">
        <v>34</v>
      </c>
      <c r="G303" s="171"/>
      <c r="H303" s="168">
        <v>2000</v>
      </c>
      <c r="I303" s="138"/>
      <c r="J303" s="168">
        <v>1623</v>
      </c>
      <c r="K303" s="291">
        <f t="shared" si="10"/>
        <v>0.8115</v>
      </c>
    </row>
    <row r="304" spans="2:11" s="6" customFormat="1" ht="15.75">
      <c r="B304" s="48"/>
      <c r="C304" s="48"/>
      <c r="D304" s="169"/>
      <c r="E304" s="170" t="s">
        <v>120</v>
      </c>
      <c r="F304" s="143" t="s">
        <v>196</v>
      </c>
      <c r="G304" s="171"/>
      <c r="H304" s="168">
        <v>400</v>
      </c>
      <c r="I304" s="138"/>
      <c r="J304" s="168">
        <v>242</v>
      </c>
      <c r="K304" s="291">
        <f t="shared" si="10"/>
        <v>0.605</v>
      </c>
    </row>
    <row r="305" spans="2:11" s="6" customFormat="1" ht="15.75">
      <c r="B305" s="48"/>
      <c r="C305" s="48"/>
      <c r="D305" s="169"/>
      <c r="E305" s="170" t="s">
        <v>5</v>
      </c>
      <c r="F305" s="143" t="s">
        <v>6</v>
      </c>
      <c r="G305" s="171"/>
      <c r="H305" s="168">
        <v>2250</v>
      </c>
      <c r="I305" s="138"/>
      <c r="J305" s="168">
        <v>2213.16</v>
      </c>
      <c r="K305" s="291">
        <f aca="true" t="shared" si="12" ref="K305:K375">J305/H305</f>
        <v>0.9836266666666666</v>
      </c>
    </row>
    <row r="306" spans="2:11" s="6" customFormat="1" ht="15.75">
      <c r="B306" s="48"/>
      <c r="C306" s="48"/>
      <c r="D306" s="169"/>
      <c r="E306" s="173" t="s">
        <v>39</v>
      </c>
      <c r="F306" s="144" t="s">
        <v>40</v>
      </c>
      <c r="G306" s="174"/>
      <c r="H306" s="175">
        <v>4679</v>
      </c>
      <c r="I306" s="133"/>
      <c r="J306" s="175">
        <v>4649.2</v>
      </c>
      <c r="K306" s="291">
        <f t="shared" si="12"/>
        <v>0.9936311177602052</v>
      </c>
    </row>
    <row r="307" spans="2:11" s="6" customFormat="1" ht="23.25" customHeight="1">
      <c r="B307" s="48"/>
      <c r="C307" s="48"/>
      <c r="D307" s="249" t="s">
        <v>144</v>
      </c>
      <c r="E307" s="250"/>
      <c r="F307" s="221" t="s">
        <v>12</v>
      </c>
      <c r="G307" s="248"/>
      <c r="H307" s="253">
        <f>SUM(H308:H312)</f>
        <v>102774</v>
      </c>
      <c r="I307" s="253">
        <f>SUM(I308:I312)</f>
        <v>0</v>
      </c>
      <c r="J307" s="253">
        <f>SUM(J308:J312)</f>
        <v>95884.48999999999</v>
      </c>
      <c r="K307" s="291">
        <f t="shared" si="12"/>
        <v>0.9329644657209021</v>
      </c>
    </row>
    <row r="308" spans="2:11" s="6" customFormat="1" ht="23.25" customHeight="1">
      <c r="B308" s="48"/>
      <c r="C308" s="48"/>
      <c r="D308" s="169"/>
      <c r="E308" s="170" t="s">
        <v>28</v>
      </c>
      <c r="F308" s="143" t="s">
        <v>53</v>
      </c>
      <c r="G308" s="176"/>
      <c r="H308" s="179">
        <v>780</v>
      </c>
      <c r="I308" s="179"/>
      <c r="J308" s="179">
        <v>714.1</v>
      </c>
      <c r="K308" s="291">
        <f t="shared" si="12"/>
        <v>0.9155128205128206</v>
      </c>
    </row>
    <row r="309" spans="2:11" s="6" customFormat="1" ht="23.25" customHeight="1">
      <c r="B309" s="48"/>
      <c r="C309" s="48"/>
      <c r="D309" s="169"/>
      <c r="E309" s="170" t="s">
        <v>29</v>
      </c>
      <c r="F309" s="143" t="s">
        <v>119</v>
      </c>
      <c r="G309" s="176"/>
      <c r="H309" s="179">
        <v>150</v>
      </c>
      <c r="I309" s="179"/>
      <c r="J309" s="179">
        <v>92.35</v>
      </c>
      <c r="K309" s="291">
        <f t="shared" si="12"/>
        <v>0.6156666666666666</v>
      </c>
    </row>
    <row r="310" spans="2:11" s="6" customFormat="1" ht="23.25" customHeight="1">
      <c r="B310" s="48"/>
      <c r="C310" s="48"/>
      <c r="D310" s="169"/>
      <c r="E310" s="170" t="s">
        <v>127</v>
      </c>
      <c r="F310" s="143" t="s">
        <v>132</v>
      </c>
      <c r="G310" s="176"/>
      <c r="H310" s="179">
        <v>5950</v>
      </c>
      <c r="I310" s="179"/>
      <c r="J310" s="179">
        <v>4229.5</v>
      </c>
      <c r="K310" s="291">
        <f t="shared" si="12"/>
        <v>0.7108403361344537</v>
      </c>
    </row>
    <row r="311" spans="2:11" s="6" customFormat="1" ht="23.25" customHeight="1">
      <c r="B311" s="48"/>
      <c r="C311" s="48"/>
      <c r="D311" s="169"/>
      <c r="E311" s="170" t="s">
        <v>5</v>
      </c>
      <c r="F311" s="143" t="s">
        <v>6</v>
      </c>
      <c r="G311" s="176"/>
      <c r="H311" s="179">
        <v>24000</v>
      </c>
      <c r="I311" s="179"/>
      <c r="J311" s="179">
        <v>22240</v>
      </c>
      <c r="K311" s="291">
        <f t="shared" si="12"/>
        <v>0.9266666666666666</v>
      </c>
    </row>
    <row r="312" spans="2:11" s="6" customFormat="1" ht="18" customHeight="1" thickBot="1">
      <c r="B312" s="48"/>
      <c r="C312" s="48"/>
      <c r="D312" s="169"/>
      <c r="E312" s="173" t="s">
        <v>39</v>
      </c>
      <c r="F312" s="144" t="s">
        <v>40</v>
      </c>
      <c r="G312" s="174"/>
      <c r="H312" s="175">
        <v>71894</v>
      </c>
      <c r="I312" s="133"/>
      <c r="J312" s="175">
        <v>68608.54</v>
      </c>
      <c r="K312" s="291">
        <f t="shared" si="12"/>
        <v>0.9543013325173171</v>
      </c>
    </row>
    <row r="313" spans="2:11" s="6" customFormat="1" ht="21" customHeight="1" thickBot="1">
      <c r="B313" s="112">
        <v>851</v>
      </c>
      <c r="C313" s="113"/>
      <c r="D313" s="114"/>
      <c r="E313" s="115"/>
      <c r="F313" s="113" t="s">
        <v>78</v>
      </c>
      <c r="G313" s="180">
        <v>97000</v>
      </c>
      <c r="H313" s="111">
        <f>H314+H318+H323</f>
        <v>133500</v>
      </c>
      <c r="I313" s="111">
        <f>I314+I318+I323</f>
        <v>5.541795665634675</v>
      </c>
      <c r="J313" s="111">
        <f>J314+J318+J323</f>
        <v>113948.47</v>
      </c>
      <c r="K313" s="291">
        <f t="shared" si="12"/>
        <v>0.8535465917602997</v>
      </c>
    </row>
    <row r="314" spans="2:11" s="6" customFormat="1" ht="16.5" thickBot="1">
      <c r="B314" s="71"/>
      <c r="C314" s="88"/>
      <c r="D314" s="254" t="s">
        <v>158</v>
      </c>
      <c r="E314" s="255"/>
      <c r="F314" s="256" t="s">
        <v>159</v>
      </c>
      <c r="G314" s="257"/>
      <c r="H314" s="258">
        <f>SUM(H315:H317)</f>
        <v>22000</v>
      </c>
      <c r="I314" s="258">
        <f>SUM(I315:I317)</f>
        <v>0</v>
      </c>
      <c r="J314" s="258">
        <f>SUM(J315:J317)</f>
        <v>19708.97</v>
      </c>
      <c r="K314" s="291">
        <f t="shared" si="12"/>
        <v>0.8958622727272728</v>
      </c>
    </row>
    <row r="315" spans="2:11" s="6" customFormat="1" ht="16.5" thickBot="1">
      <c r="B315" s="71"/>
      <c r="C315" s="181"/>
      <c r="D315" s="169"/>
      <c r="E315" s="170" t="s">
        <v>127</v>
      </c>
      <c r="F315" s="143" t="s">
        <v>132</v>
      </c>
      <c r="G315" s="176"/>
      <c r="H315" s="168">
        <v>14500</v>
      </c>
      <c r="I315" s="168"/>
      <c r="J315" s="168">
        <v>14350</v>
      </c>
      <c r="K315" s="291">
        <f t="shared" si="12"/>
        <v>0.9896551724137931</v>
      </c>
    </row>
    <row r="316" spans="2:11" s="6" customFormat="1" ht="16.5" thickBot="1">
      <c r="B316" s="71"/>
      <c r="C316" s="181"/>
      <c r="D316" s="169"/>
      <c r="E316" s="170" t="s">
        <v>13</v>
      </c>
      <c r="F316" s="143" t="s">
        <v>14</v>
      </c>
      <c r="G316" s="182"/>
      <c r="H316" s="168">
        <v>3661</v>
      </c>
      <c r="I316" s="138"/>
      <c r="J316" s="168">
        <v>3660.07</v>
      </c>
      <c r="K316" s="291">
        <f t="shared" si="12"/>
        <v>0.9997459710461623</v>
      </c>
    </row>
    <row r="317" spans="2:11" s="6" customFormat="1" ht="32.25" thickBot="1">
      <c r="B317" s="71"/>
      <c r="C317" s="181"/>
      <c r="D317" s="169"/>
      <c r="E317" s="173" t="s">
        <v>161</v>
      </c>
      <c r="F317" s="144" t="s">
        <v>6</v>
      </c>
      <c r="G317" s="183"/>
      <c r="H317" s="175">
        <v>3839</v>
      </c>
      <c r="I317" s="133"/>
      <c r="J317" s="175">
        <v>1698.9</v>
      </c>
      <c r="K317" s="291">
        <f t="shared" si="12"/>
        <v>0.44253711904141707</v>
      </c>
    </row>
    <row r="318" spans="2:11" s="6" customFormat="1" ht="18">
      <c r="B318" s="48"/>
      <c r="C318" s="184"/>
      <c r="D318" s="249">
        <v>85154</v>
      </c>
      <c r="E318" s="250"/>
      <c r="F318" s="221" t="s">
        <v>79</v>
      </c>
      <c r="G318" s="248">
        <f>SUM(G320:G322)</f>
        <v>26500</v>
      </c>
      <c r="H318" s="247">
        <f>SUM(H319:H322)</f>
        <v>107000</v>
      </c>
      <c r="I318" s="247">
        <f>SUM(I319:I322)</f>
        <v>5.541795665634675</v>
      </c>
      <c r="J318" s="247">
        <f>SUM(J319:J322)</f>
        <v>94239.5</v>
      </c>
      <c r="K318" s="291">
        <f t="shared" si="12"/>
        <v>0.8807429906542056</v>
      </c>
    </row>
    <row r="319" spans="2:11" s="6" customFormat="1" ht="78.75">
      <c r="B319" s="48"/>
      <c r="C319" s="48"/>
      <c r="D319" s="169"/>
      <c r="E319" s="170" t="s">
        <v>223</v>
      </c>
      <c r="F319" s="160" t="s">
        <v>198</v>
      </c>
      <c r="G319" s="176"/>
      <c r="H319" s="168">
        <v>15000</v>
      </c>
      <c r="I319" s="138"/>
      <c r="J319" s="168">
        <v>15000</v>
      </c>
      <c r="K319" s="291">
        <f t="shared" si="12"/>
        <v>1</v>
      </c>
    </row>
    <row r="320" spans="2:11" s="6" customFormat="1" ht="15.75">
      <c r="B320" s="48"/>
      <c r="C320" s="48"/>
      <c r="D320" s="169"/>
      <c r="E320" s="170" t="s">
        <v>127</v>
      </c>
      <c r="F320" s="143" t="s">
        <v>132</v>
      </c>
      <c r="G320" s="171">
        <v>9500</v>
      </c>
      <c r="H320" s="168">
        <v>37000</v>
      </c>
      <c r="I320" s="138">
        <f>H320/G320</f>
        <v>3.8947368421052633</v>
      </c>
      <c r="J320" s="168">
        <v>35073</v>
      </c>
      <c r="K320" s="291">
        <f t="shared" si="12"/>
        <v>0.9479189189189189</v>
      </c>
    </row>
    <row r="321" spans="2:11" s="6" customFormat="1" ht="15.75">
      <c r="B321" s="48"/>
      <c r="C321" s="48"/>
      <c r="D321" s="169"/>
      <c r="E321" s="170">
        <v>4210</v>
      </c>
      <c r="F321" s="143" t="s">
        <v>14</v>
      </c>
      <c r="G321" s="171">
        <v>17000</v>
      </c>
      <c r="H321" s="168">
        <v>28000</v>
      </c>
      <c r="I321" s="138">
        <f>H321/G321</f>
        <v>1.6470588235294117</v>
      </c>
      <c r="J321" s="168">
        <v>19250.39</v>
      </c>
      <c r="K321" s="291">
        <f t="shared" si="12"/>
        <v>0.6875139285714286</v>
      </c>
    </row>
    <row r="322" spans="2:11" s="6" customFormat="1" ht="15.75">
      <c r="B322" s="48"/>
      <c r="C322" s="48"/>
      <c r="D322" s="169"/>
      <c r="E322" s="173">
        <v>4300</v>
      </c>
      <c r="F322" s="144" t="s">
        <v>6</v>
      </c>
      <c r="G322" s="174"/>
      <c r="H322" s="175">
        <v>27000</v>
      </c>
      <c r="I322" s="133"/>
      <c r="J322" s="175">
        <v>24916.11</v>
      </c>
      <c r="K322" s="291">
        <f t="shared" si="12"/>
        <v>0.9228188888888889</v>
      </c>
    </row>
    <row r="323" spans="2:11" s="6" customFormat="1" ht="15.75">
      <c r="B323" s="48"/>
      <c r="C323" s="48"/>
      <c r="D323" s="249" t="s">
        <v>248</v>
      </c>
      <c r="E323" s="250"/>
      <c r="F323" s="221" t="s">
        <v>12</v>
      </c>
      <c r="G323" s="248"/>
      <c r="H323" s="251">
        <f>H325+H324+H326</f>
        <v>4500</v>
      </c>
      <c r="I323" s="251">
        <f>I325+I324+I326</f>
        <v>0</v>
      </c>
      <c r="J323" s="251">
        <f>J325+J324+J326</f>
        <v>0</v>
      </c>
      <c r="K323" s="291">
        <f t="shared" si="12"/>
        <v>0</v>
      </c>
    </row>
    <row r="324" spans="2:11" s="300" customFormat="1" ht="78.75">
      <c r="B324" s="301"/>
      <c r="C324" s="301"/>
      <c r="D324" s="302"/>
      <c r="E324" s="303" t="s">
        <v>223</v>
      </c>
      <c r="F324" s="160" t="s">
        <v>198</v>
      </c>
      <c r="G324" s="304"/>
      <c r="H324" s="305">
        <v>3500</v>
      </c>
      <c r="I324" s="299"/>
      <c r="J324" s="305">
        <v>0</v>
      </c>
      <c r="K324" s="306"/>
    </row>
    <row r="325" spans="2:11" s="6" customFormat="1" ht="16.5" customHeight="1">
      <c r="B325" s="48"/>
      <c r="C325" s="48"/>
      <c r="D325" s="169"/>
      <c r="E325" s="170" t="s">
        <v>13</v>
      </c>
      <c r="F325" s="143" t="s">
        <v>14</v>
      </c>
      <c r="G325" s="171"/>
      <c r="H325" s="168">
        <v>500</v>
      </c>
      <c r="I325" s="138"/>
      <c r="J325" s="168">
        <v>0</v>
      </c>
      <c r="K325" s="291">
        <f t="shared" si="12"/>
        <v>0</v>
      </c>
    </row>
    <row r="326" spans="2:11" s="6" customFormat="1" ht="18" customHeight="1" thickBot="1">
      <c r="B326" s="48"/>
      <c r="C326" s="48"/>
      <c r="D326" s="169"/>
      <c r="E326" s="70" t="s">
        <v>5</v>
      </c>
      <c r="F326" s="144" t="s">
        <v>6</v>
      </c>
      <c r="G326" s="185"/>
      <c r="H326" s="67">
        <v>500</v>
      </c>
      <c r="I326" s="50"/>
      <c r="J326" s="67">
        <v>0</v>
      </c>
      <c r="K326" s="291">
        <f t="shared" si="12"/>
        <v>0</v>
      </c>
    </row>
    <row r="327" spans="2:11" s="6" customFormat="1" ht="16.5" thickBot="1">
      <c r="B327" s="109">
        <v>852</v>
      </c>
      <c r="C327" s="109"/>
      <c r="D327" s="108"/>
      <c r="E327" s="110"/>
      <c r="F327" s="109" t="s">
        <v>121</v>
      </c>
      <c r="G327" s="180" t="e">
        <f>SUM(G346,G328,G363,G365,G373,#REF!,)</f>
        <v>#REF!</v>
      </c>
      <c r="H327" s="111">
        <f>SUM(H328+H346+H363+H365+H369+H371+H373+H393+H336+H330+H332)</f>
        <v>4936241</v>
      </c>
      <c r="I327" s="111" t="e">
        <f>SUM(I328+I346+I363+I365+I369+I371+I373+I393+I336+I330+I332)</f>
        <v>#DIV/0!</v>
      </c>
      <c r="J327" s="111">
        <f>SUM(J328+J346+J363+J365+J369+J371+J373+J393+J336+J330+J332)</f>
        <v>4689217.59</v>
      </c>
      <c r="K327" s="291">
        <f t="shared" si="12"/>
        <v>0.9499571819933427</v>
      </c>
    </row>
    <row r="328" spans="2:11" s="6" customFormat="1" ht="24" customHeight="1">
      <c r="B328" s="69"/>
      <c r="C328" s="69"/>
      <c r="D328" s="240">
        <v>85202</v>
      </c>
      <c r="E328" s="241"/>
      <c r="F328" s="242" t="s">
        <v>140</v>
      </c>
      <c r="G328" s="257">
        <v>6000</v>
      </c>
      <c r="H328" s="258">
        <f>SUM(H329)</f>
        <v>75000</v>
      </c>
      <c r="I328" s="220">
        <f>H328/G328</f>
        <v>12.5</v>
      </c>
      <c r="J328" s="245">
        <f>SUM(J329)</f>
        <v>73737.37</v>
      </c>
      <c r="K328" s="291">
        <f t="shared" si="12"/>
        <v>0.9831649333333333</v>
      </c>
    </row>
    <row r="329" spans="2:11" s="6" customFormat="1" ht="46.5" customHeight="1">
      <c r="B329" s="69"/>
      <c r="C329" s="69"/>
      <c r="D329" s="63"/>
      <c r="E329" s="159">
        <v>4330</v>
      </c>
      <c r="F329" s="160" t="s">
        <v>160</v>
      </c>
      <c r="G329" s="176">
        <v>6000</v>
      </c>
      <c r="H329" s="168">
        <v>75000</v>
      </c>
      <c r="I329" s="138">
        <f>H329/G329</f>
        <v>12.5</v>
      </c>
      <c r="J329" s="168">
        <v>73737.37</v>
      </c>
      <c r="K329" s="291">
        <f t="shared" si="12"/>
        <v>0.9831649333333333</v>
      </c>
    </row>
    <row r="330" spans="2:11" s="6" customFormat="1" ht="27.75" customHeight="1">
      <c r="B330" s="277"/>
      <c r="C330" s="277"/>
      <c r="D330" s="240">
        <v>85204</v>
      </c>
      <c r="E330" s="261"/>
      <c r="F330" s="238" t="s">
        <v>253</v>
      </c>
      <c r="G330" s="248"/>
      <c r="H330" s="251">
        <f>H331</f>
        <v>4000</v>
      </c>
      <c r="I330" s="226"/>
      <c r="J330" s="251">
        <f>J331</f>
        <v>3622.92</v>
      </c>
      <c r="K330" s="291">
        <f t="shared" si="12"/>
        <v>0.90573</v>
      </c>
    </row>
    <row r="331" spans="2:11" s="6" customFormat="1" ht="32.25" customHeight="1">
      <c r="B331" s="69"/>
      <c r="C331" s="69"/>
      <c r="D331" s="63"/>
      <c r="E331" s="159">
        <v>4330</v>
      </c>
      <c r="F331" s="160" t="s">
        <v>160</v>
      </c>
      <c r="G331" s="176"/>
      <c r="H331" s="168">
        <v>4000</v>
      </c>
      <c r="I331" s="138"/>
      <c r="J331" s="168">
        <v>3622.92</v>
      </c>
      <c r="K331" s="291">
        <f t="shared" si="12"/>
        <v>0.90573</v>
      </c>
    </row>
    <row r="332" spans="2:11" s="6" customFormat="1" ht="44.25" customHeight="1">
      <c r="B332" s="69"/>
      <c r="C332" s="307"/>
      <c r="D332" s="313">
        <v>85205</v>
      </c>
      <c r="E332" s="314"/>
      <c r="F332" s="315" t="s">
        <v>259</v>
      </c>
      <c r="G332" s="248"/>
      <c r="H332" s="316">
        <f>H333+H334+H335</f>
        <v>6000</v>
      </c>
      <c r="I332" s="316">
        <f>I333+I334+I335</f>
        <v>0</v>
      </c>
      <c r="J332" s="316">
        <f>J333+J334+J335</f>
        <v>5029.45</v>
      </c>
      <c r="K332" s="291">
        <f t="shared" si="12"/>
        <v>0.8382416666666667</v>
      </c>
    </row>
    <row r="333" spans="2:11" s="6" customFormat="1" ht="49.5" customHeight="1">
      <c r="B333" s="69"/>
      <c r="C333" s="307"/>
      <c r="D333" s="308"/>
      <c r="E333" s="310">
        <v>2710</v>
      </c>
      <c r="F333" s="311" t="s">
        <v>260</v>
      </c>
      <c r="G333" s="309"/>
      <c r="H333" s="168">
        <v>3500</v>
      </c>
      <c r="I333" s="138"/>
      <c r="J333" s="168">
        <v>3500</v>
      </c>
      <c r="K333" s="291">
        <f t="shared" si="12"/>
        <v>1</v>
      </c>
    </row>
    <row r="334" spans="2:11" s="6" customFormat="1" ht="22.5" customHeight="1">
      <c r="B334" s="69"/>
      <c r="C334" s="307"/>
      <c r="D334" s="308"/>
      <c r="E334" s="310">
        <v>4210</v>
      </c>
      <c r="F334" s="312" t="s">
        <v>14</v>
      </c>
      <c r="G334" s="309"/>
      <c r="H334" s="168">
        <v>1000</v>
      </c>
      <c r="I334" s="138"/>
      <c r="J334" s="168">
        <v>911.45</v>
      </c>
      <c r="K334" s="291">
        <f t="shared" si="12"/>
        <v>0.9114500000000001</v>
      </c>
    </row>
    <row r="335" spans="2:11" s="6" customFormat="1" ht="27" customHeight="1">
      <c r="B335" s="69"/>
      <c r="C335" s="307"/>
      <c r="D335" s="308"/>
      <c r="E335" s="310">
        <v>4300</v>
      </c>
      <c r="F335" s="312" t="s">
        <v>6</v>
      </c>
      <c r="G335" s="309"/>
      <c r="H335" s="168">
        <v>1500</v>
      </c>
      <c r="I335" s="138"/>
      <c r="J335" s="168">
        <v>618</v>
      </c>
      <c r="K335" s="291">
        <f t="shared" si="12"/>
        <v>0.412</v>
      </c>
    </row>
    <row r="336" spans="1:11" s="276" customFormat="1" ht="22.5" customHeight="1">
      <c r="A336" s="300"/>
      <c r="B336" s="317"/>
      <c r="C336" s="288"/>
      <c r="D336" s="325">
        <v>85206</v>
      </c>
      <c r="E336" s="289"/>
      <c r="F336" s="238" t="s">
        <v>252</v>
      </c>
      <c r="G336" s="248"/>
      <c r="H336" s="251">
        <f>SUM(H337:H345)</f>
        <v>52336</v>
      </c>
      <c r="I336" s="251">
        <f>I341+I337+I339+I340+I342+I343</f>
        <v>0</v>
      </c>
      <c r="J336" s="251">
        <f>SUM(J337:J345)</f>
        <v>45770.82000000001</v>
      </c>
      <c r="K336" s="291">
        <f t="shared" si="12"/>
        <v>0.8745570926322227</v>
      </c>
    </row>
    <row r="337" spans="1:11" s="276" customFormat="1" ht="78.75" customHeight="1">
      <c r="A337" s="300"/>
      <c r="B337" s="317"/>
      <c r="C337" s="318"/>
      <c r="D337" s="319"/>
      <c r="E337" s="326">
        <v>2360</v>
      </c>
      <c r="F337" s="160" t="s">
        <v>198</v>
      </c>
      <c r="G337" s="327"/>
      <c r="H337" s="328">
        <v>15000</v>
      </c>
      <c r="I337" s="329"/>
      <c r="J337" s="328">
        <v>15000</v>
      </c>
      <c r="K337" s="291">
        <f t="shared" si="12"/>
        <v>1</v>
      </c>
    </row>
    <row r="338" spans="1:11" s="276" customFormat="1" ht="22.5" customHeight="1">
      <c r="A338" s="300"/>
      <c r="B338" s="317"/>
      <c r="C338" s="318"/>
      <c r="D338" s="319"/>
      <c r="E338" s="326">
        <v>4010</v>
      </c>
      <c r="F338" s="160" t="s">
        <v>51</v>
      </c>
      <c r="G338" s="327"/>
      <c r="H338" s="328">
        <v>7905</v>
      </c>
      <c r="I338" s="329"/>
      <c r="J338" s="328">
        <v>7610.4</v>
      </c>
      <c r="K338" s="291">
        <f t="shared" si="12"/>
        <v>0.9627324478178367</v>
      </c>
    </row>
    <row r="339" spans="1:11" s="276" customFormat="1" ht="22.5" customHeight="1">
      <c r="A339" s="300"/>
      <c r="B339" s="317"/>
      <c r="C339" s="318"/>
      <c r="D339" s="319"/>
      <c r="E339" s="326">
        <v>4110</v>
      </c>
      <c r="F339" s="143" t="s">
        <v>53</v>
      </c>
      <c r="G339" s="327"/>
      <c r="H339" s="328">
        <v>4010</v>
      </c>
      <c r="I339" s="329"/>
      <c r="J339" s="328">
        <v>4010</v>
      </c>
      <c r="K339" s="291">
        <f t="shared" si="12"/>
        <v>1</v>
      </c>
    </row>
    <row r="340" spans="1:11" s="276" customFormat="1" ht="22.5" customHeight="1">
      <c r="A340" s="300"/>
      <c r="B340" s="317"/>
      <c r="C340" s="318"/>
      <c r="D340" s="319"/>
      <c r="E340" s="326">
        <v>4120</v>
      </c>
      <c r="F340" s="143" t="s">
        <v>119</v>
      </c>
      <c r="G340" s="327"/>
      <c r="H340" s="328">
        <v>550</v>
      </c>
      <c r="I340" s="329"/>
      <c r="J340" s="328">
        <v>541.56</v>
      </c>
      <c r="K340" s="291">
        <f t="shared" si="12"/>
        <v>0.9846545454545453</v>
      </c>
    </row>
    <row r="341" spans="2:11" s="6" customFormat="1" ht="18" customHeight="1">
      <c r="B341" s="69"/>
      <c r="C341" s="69"/>
      <c r="D341" s="63"/>
      <c r="E341" s="320">
        <v>4170</v>
      </c>
      <c r="F341" s="321" t="s">
        <v>132</v>
      </c>
      <c r="G341" s="322"/>
      <c r="H341" s="323">
        <v>18496</v>
      </c>
      <c r="I341" s="324"/>
      <c r="J341" s="323">
        <v>17492</v>
      </c>
      <c r="K341" s="291">
        <f t="shared" si="12"/>
        <v>0.9457179930795848</v>
      </c>
    </row>
    <row r="342" spans="2:11" s="6" customFormat="1" ht="18" customHeight="1">
      <c r="B342" s="69"/>
      <c r="C342" s="69"/>
      <c r="D342" s="63"/>
      <c r="E342" s="159">
        <v>4210</v>
      </c>
      <c r="F342" s="160" t="s">
        <v>14</v>
      </c>
      <c r="G342" s="176"/>
      <c r="H342" s="168">
        <v>4000</v>
      </c>
      <c r="I342" s="138"/>
      <c r="J342" s="168">
        <v>0</v>
      </c>
      <c r="K342" s="291">
        <f t="shared" si="12"/>
        <v>0</v>
      </c>
    </row>
    <row r="343" spans="2:11" s="6" customFormat="1" ht="18" customHeight="1">
      <c r="B343" s="69"/>
      <c r="C343" s="69"/>
      <c r="D343" s="63"/>
      <c r="E343" s="159">
        <v>4300</v>
      </c>
      <c r="F343" s="160" t="s">
        <v>6</v>
      </c>
      <c r="G343" s="176"/>
      <c r="H343" s="168">
        <v>1000</v>
      </c>
      <c r="I343" s="138"/>
      <c r="J343" s="168">
        <v>0</v>
      </c>
      <c r="K343" s="291">
        <f t="shared" si="12"/>
        <v>0</v>
      </c>
    </row>
    <row r="344" spans="2:11" s="6" customFormat="1" ht="18" customHeight="1">
      <c r="B344" s="69"/>
      <c r="C344" s="69"/>
      <c r="D344" s="63"/>
      <c r="E344" s="159">
        <v>4410</v>
      </c>
      <c r="F344" s="160" t="s">
        <v>36</v>
      </c>
      <c r="G344" s="176"/>
      <c r="H344" s="168">
        <v>1010</v>
      </c>
      <c r="I344" s="138"/>
      <c r="J344" s="168">
        <v>752.22</v>
      </c>
      <c r="K344" s="291">
        <f t="shared" si="12"/>
        <v>0.7447722772277228</v>
      </c>
    </row>
    <row r="345" spans="2:11" s="6" customFormat="1" ht="18" customHeight="1">
      <c r="B345" s="69"/>
      <c r="C345" s="69"/>
      <c r="D345" s="63"/>
      <c r="E345" s="159">
        <v>4440</v>
      </c>
      <c r="F345" s="160" t="s">
        <v>40</v>
      </c>
      <c r="G345" s="176"/>
      <c r="H345" s="168">
        <v>365</v>
      </c>
      <c r="I345" s="138"/>
      <c r="J345" s="168">
        <v>364.64</v>
      </c>
      <c r="K345" s="291">
        <f t="shared" si="12"/>
        <v>0.999013698630137</v>
      </c>
    </row>
    <row r="346" spans="2:11" s="6" customFormat="1" ht="34.5" customHeight="1">
      <c r="B346" s="69"/>
      <c r="C346" s="69"/>
      <c r="D346" s="236">
        <v>85212</v>
      </c>
      <c r="E346" s="259"/>
      <c r="F346" s="238" t="s">
        <v>129</v>
      </c>
      <c r="G346" s="248">
        <f>SUM(G348:G360)</f>
        <v>1428392</v>
      </c>
      <c r="H346" s="247">
        <f>SUM(H347:H362)</f>
        <v>3632866</v>
      </c>
      <c r="I346" s="225">
        <f>H346/G346</f>
        <v>2.5433256417005974</v>
      </c>
      <c r="J346" s="247">
        <f>SUM(J347:J362)</f>
        <v>3462964.8999999994</v>
      </c>
      <c r="K346" s="291">
        <f t="shared" si="12"/>
        <v>0.9532322139049443</v>
      </c>
    </row>
    <row r="347" spans="2:11" s="6" customFormat="1" ht="78" customHeight="1">
      <c r="B347" s="69"/>
      <c r="C347" s="69"/>
      <c r="D347" s="63"/>
      <c r="E347" s="159">
        <v>2910</v>
      </c>
      <c r="F347" s="136" t="s">
        <v>190</v>
      </c>
      <c r="G347" s="176"/>
      <c r="H347" s="168">
        <v>24875</v>
      </c>
      <c r="I347" s="138"/>
      <c r="J347" s="168">
        <v>24529.47</v>
      </c>
      <c r="K347" s="291">
        <f t="shared" si="12"/>
        <v>0.9861093467336683</v>
      </c>
    </row>
    <row r="348" spans="2:11" s="6" customFormat="1" ht="15.75" customHeight="1">
      <c r="B348" s="69"/>
      <c r="C348" s="69"/>
      <c r="D348" s="63"/>
      <c r="E348" s="159">
        <v>3020</v>
      </c>
      <c r="F348" s="160" t="s">
        <v>126</v>
      </c>
      <c r="G348" s="171">
        <v>280</v>
      </c>
      <c r="H348" s="168">
        <v>1000</v>
      </c>
      <c r="I348" s="138">
        <f aca="true" t="shared" si="13" ref="I348:I355">H348/G348</f>
        <v>3.5714285714285716</v>
      </c>
      <c r="J348" s="168">
        <v>1000</v>
      </c>
      <c r="K348" s="291">
        <f t="shared" si="12"/>
        <v>1</v>
      </c>
    </row>
    <row r="349" spans="2:11" s="6" customFormat="1" ht="15" customHeight="1">
      <c r="B349" s="69"/>
      <c r="C349" s="69"/>
      <c r="D349" s="73"/>
      <c r="E349" s="159">
        <v>3110</v>
      </c>
      <c r="F349" s="160" t="s">
        <v>105</v>
      </c>
      <c r="G349" s="171">
        <v>1347105</v>
      </c>
      <c r="H349" s="168">
        <v>3414119</v>
      </c>
      <c r="I349" s="138">
        <f t="shared" si="13"/>
        <v>2.534411942647381</v>
      </c>
      <c r="J349" s="168">
        <v>3256508.36</v>
      </c>
      <c r="K349" s="291">
        <f t="shared" si="12"/>
        <v>0.9538356337315718</v>
      </c>
    </row>
    <row r="350" spans="2:11" s="6" customFormat="1" ht="15" customHeight="1">
      <c r="B350" s="62"/>
      <c r="C350" s="69"/>
      <c r="D350" s="73"/>
      <c r="E350" s="159">
        <v>4010</v>
      </c>
      <c r="F350" s="160" t="s">
        <v>51</v>
      </c>
      <c r="G350" s="171">
        <v>26705</v>
      </c>
      <c r="H350" s="168">
        <v>79040</v>
      </c>
      <c r="I350" s="138">
        <f t="shared" si="13"/>
        <v>2.959745366036323</v>
      </c>
      <c r="J350" s="168">
        <v>79033.39</v>
      </c>
      <c r="K350" s="291">
        <f t="shared" si="12"/>
        <v>0.9999163714574899</v>
      </c>
    </row>
    <row r="351" spans="2:11" s="6" customFormat="1" ht="15" customHeight="1">
      <c r="B351" s="62"/>
      <c r="C351" s="69"/>
      <c r="D351" s="73"/>
      <c r="E351" s="159">
        <v>4040</v>
      </c>
      <c r="F351" s="160" t="s">
        <v>26</v>
      </c>
      <c r="G351" s="171">
        <v>1038</v>
      </c>
      <c r="H351" s="168">
        <v>6164</v>
      </c>
      <c r="I351" s="138">
        <f t="shared" si="13"/>
        <v>5.938342967244702</v>
      </c>
      <c r="J351" s="168">
        <v>6163.87</v>
      </c>
      <c r="K351" s="291">
        <f t="shared" si="12"/>
        <v>0.9999789097988319</v>
      </c>
    </row>
    <row r="352" spans="2:11" s="6" customFormat="1" ht="15" customHeight="1">
      <c r="B352" s="62"/>
      <c r="C352" s="69"/>
      <c r="D352" s="73"/>
      <c r="E352" s="159">
        <v>4110</v>
      </c>
      <c r="F352" s="160" t="s">
        <v>53</v>
      </c>
      <c r="G352" s="171">
        <v>41343</v>
      </c>
      <c r="H352" s="168">
        <v>89841</v>
      </c>
      <c r="I352" s="138">
        <f t="shared" si="13"/>
        <v>2.173064363979392</v>
      </c>
      <c r="J352" s="168">
        <v>78994.32</v>
      </c>
      <c r="K352" s="291">
        <f t="shared" si="12"/>
        <v>0.8792680402043611</v>
      </c>
    </row>
    <row r="353" spans="2:11" s="6" customFormat="1" ht="15" customHeight="1">
      <c r="B353" s="62"/>
      <c r="C353" s="69"/>
      <c r="D353" s="73"/>
      <c r="E353" s="159">
        <v>4120</v>
      </c>
      <c r="F353" s="160" t="s">
        <v>119</v>
      </c>
      <c r="G353" s="171">
        <v>811</v>
      </c>
      <c r="H353" s="168">
        <v>1500</v>
      </c>
      <c r="I353" s="138">
        <f t="shared" si="13"/>
        <v>1.8495684340320593</v>
      </c>
      <c r="J353" s="168">
        <v>1488.07</v>
      </c>
      <c r="K353" s="291">
        <f t="shared" si="12"/>
        <v>0.9920466666666666</v>
      </c>
    </row>
    <row r="354" spans="2:11" s="6" customFormat="1" ht="15" customHeight="1">
      <c r="B354" s="62"/>
      <c r="C354" s="69"/>
      <c r="D354" s="73"/>
      <c r="E354" s="159">
        <v>4210</v>
      </c>
      <c r="F354" s="160" t="s">
        <v>14</v>
      </c>
      <c r="G354" s="171">
        <v>5246</v>
      </c>
      <c r="H354" s="168">
        <v>3520</v>
      </c>
      <c r="I354" s="138">
        <f t="shared" si="13"/>
        <v>0.670987418985894</v>
      </c>
      <c r="J354" s="168">
        <v>2511.25</v>
      </c>
      <c r="K354" s="291">
        <f t="shared" si="12"/>
        <v>0.7134232954545454</v>
      </c>
    </row>
    <row r="355" spans="2:11" s="6" customFormat="1" ht="15" customHeight="1">
      <c r="B355" s="62"/>
      <c r="C355" s="69"/>
      <c r="D355" s="73"/>
      <c r="E355" s="159">
        <v>4300</v>
      </c>
      <c r="F355" s="160" t="s">
        <v>6</v>
      </c>
      <c r="G355" s="171">
        <v>4430</v>
      </c>
      <c r="H355" s="168">
        <v>3866</v>
      </c>
      <c r="I355" s="138">
        <f t="shared" si="13"/>
        <v>0.872686230248307</v>
      </c>
      <c r="J355" s="168">
        <v>3842.11</v>
      </c>
      <c r="K355" s="291">
        <f t="shared" si="12"/>
        <v>0.9938204862907398</v>
      </c>
    </row>
    <row r="356" spans="2:11" s="6" customFormat="1" ht="15" customHeight="1">
      <c r="B356" s="62"/>
      <c r="C356" s="69"/>
      <c r="D356" s="73"/>
      <c r="E356" s="159">
        <v>4350</v>
      </c>
      <c r="F356" s="136" t="s">
        <v>152</v>
      </c>
      <c r="G356" s="171"/>
      <c r="H356" s="168">
        <v>500</v>
      </c>
      <c r="I356" s="138"/>
      <c r="J356" s="168">
        <v>500</v>
      </c>
      <c r="K356" s="291">
        <f t="shared" si="12"/>
        <v>1</v>
      </c>
    </row>
    <row r="357" spans="2:11" s="6" customFormat="1" ht="30" customHeight="1">
      <c r="B357" s="62"/>
      <c r="C357" s="69"/>
      <c r="D357" s="73"/>
      <c r="E357" s="159">
        <v>4370</v>
      </c>
      <c r="F357" s="136" t="s">
        <v>148</v>
      </c>
      <c r="G357" s="171"/>
      <c r="H357" s="168">
        <v>500</v>
      </c>
      <c r="I357" s="138"/>
      <c r="J357" s="168">
        <v>500</v>
      </c>
      <c r="K357" s="291">
        <f t="shared" si="12"/>
        <v>1</v>
      </c>
    </row>
    <row r="358" spans="2:11" s="6" customFormat="1" ht="15" customHeight="1">
      <c r="B358" s="62"/>
      <c r="C358" s="69"/>
      <c r="D358" s="73"/>
      <c r="E358" s="159">
        <v>4410</v>
      </c>
      <c r="F358" s="160" t="s">
        <v>36</v>
      </c>
      <c r="G358" s="171">
        <v>700</v>
      </c>
      <c r="H358" s="168">
        <v>650</v>
      </c>
      <c r="I358" s="138">
        <f>H358/G358</f>
        <v>0.9285714285714286</v>
      </c>
      <c r="J358" s="168">
        <v>645.19</v>
      </c>
      <c r="K358" s="291">
        <f t="shared" si="12"/>
        <v>0.9926</v>
      </c>
    </row>
    <row r="359" spans="2:11" s="6" customFormat="1" ht="15" customHeight="1">
      <c r="B359" s="62"/>
      <c r="C359" s="69"/>
      <c r="D359" s="73"/>
      <c r="E359" s="159">
        <v>4430</v>
      </c>
      <c r="F359" s="160" t="s">
        <v>38</v>
      </c>
      <c r="G359" s="171"/>
      <c r="H359" s="168">
        <v>100</v>
      </c>
      <c r="I359" s="138"/>
      <c r="J359" s="168">
        <v>81</v>
      </c>
      <c r="K359" s="291">
        <f t="shared" si="12"/>
        <v>0.81</v>
      </c>
    </row>
    <row r="360" spans="2:11" s="6" customFormat="1" ht="15" customHeight="1">
      <c r="B360" s="62"/>
      <c r="C360" s="69"/>
      <c r="D360" s="73"/>
      <c r="E360" s="159">
        <v>4440</v>
      </c>
      <c r="F360" s="160" t="s">
        <v>40</v>
      </c>
      <c r="G360" s="171">
        <v>734</v>
      </c>
      <c r="H360" s="168">
        <v>2200</v>
      </c>
      <c r="I360" s="138">
        <f>H360/G360</f>
        <v>2.997275204359673</v>
      </c>
      <c r="J360" s="168">
        <v>2187.86</v>
      </c>
      <c r="K360" s="291">
        <f t="shared" si="12"/>
        <v>0.9944818181818182</v>
      </c>
    </row>
    <row r="361" spans="2:11" s="6" customFormat="1" ht="78.75" customHeight="1">
      <c r="B361" s="62"/>
      <c r="C361" s="69"/>
      <c r="D361" s="73"/>
      <c r="E361" s="159">
        <v>4560</v>
      </c>
      <c r="F361" s="160" t="s">
        <v>197</v>
      </c>
      <c r="G361" s="171"/>
      <c r="H361" s="168">
        <v>3991</v>
      </c>
      <c r="I361" s="138"/>
      <c r="J361" s="168">
        <v>3990.01</v>
      </c>
      <c r="K361" s="291">
        <f t="shared" si="12"/>
        <v>0.9997519418692058</v>
      </c>
    </row>
    <row r="362" spans="2:11" s="6" customFormat="1" ht="15" customHeight="1">
      <c r="B362" s="62"/>
      <c r="C362" s="69"/>
      <c r="D362" s="73"/>
      <c r="E362" s="162">
        <v>4700</v>
      </c>
      <c r="F362" s="163" t="s">
        <v>150</v>
      </c>
      <c r="G362" s="174"/>
      <c r="H362" s="175">
        <v>1000</v>
      </c>
      <c r="I362" s="133"/>
      <c r="J362" s="175">
        <v>990</v>
      </c>
      <c r="K362" s="291">
        <f t="shared" si="12"/>
        <v>0.99</v>
      </c>
    </row>
    <row r="363" spans="2:11" s="6" customFormat="1" ht="47.25">
      <c r="B363" s="69"/>
      <c r="C363" s="69"/>
      <c r="D363" s="236">
        <v>85213</v>
      </c>
      <c r="E363" s="259"/>
      <c r="F363" s="238" t="s">
        <v>80</v>
      </c>
      <c r="G363" s="248">
        <v>21500</v>
      </c>
      <c r="H363" s="247">
        <f>H364</f>
        <v>31350</v>
      </c>
      <c r="I363" s="225">
        <f>H363/G363</f>
        <v>1.458139534883721</v>
      </c>
      <c r="J363" s="247">
        <f>J364</f>
        <v>24879.48</v>
      </c>
      <c r="K363" s="291">
        <f t="shared" si="12"/>
        <v>0.7936038277511962</v>
      </c>
    </row>
    <row r="364" spans="2:11" s="6" customFormat="1" ht="15.75">
      <c r="B364" s="69"/>
      <c r="C364" s="69"/>
      <c r="D364" s="63"/>
      <c r="E364" s="162">
        <v>4130</v>
      </c>
      <c r="F364" s="163" t="s">
        <v>81</v>
      </c>
      <c r="G364" s="174">
        <v>21500</v>
      </c>
      <c r="H364" s="175">
        <v>31350</v>
      </c>
      <c r="I364" s="133">
        <f>H364/G364</f>
        <v>1.458139534883721</v>
      </c>
      <c r="J364" s="175">
        <v>24879.48</v>
      </c>
      <c r="K364" s="291">
        <f t="shared" si="12"/>
        <v>0.7936038277511962</v>
      </c>
    </row>
    <row r="365" spans="2:11" s="6" customFormat="1" ht="31.5">
      <c r="B365" s="62"/>
      <c r="C365" s="62"/>
      <c r="D365" s="236">
        <v>85214</v>
      </c>
      <c r="E365" s="237"/>
      <c r="F365" s="238" t="s">
        <v>82</v>
      </c>
      <c r="G365" s="248">
        <v>267500</v>
      </c>
      <c r="H365" s="247">
        <f>SUM(H366:H367)</f>
        <v>293034</v>
      </c>
      <c r="I365" s="225">
        <f>H365/G365</f>
        <v>1.0954542056074765</v>
      </c>
      <c r="J365" s="247">
        <f>SUM(J366:J367)</f>
        <v>267912.73</v>
      </c>
      <c r="K365" s="291">
        <f t="shared" si="12"/>
        <v>0.9142718251124442</v>
      </c>
    </row>
    <row r="366" spans="2:11" s="6" customFormat="1" ht="15.75">
      <c r="B366" s="62"/>
      <c r="C366" s="62"/>
      <c r="D366" s="63"/>
      <c r="E366" s="159">
        <v>3110</v>
      </c>
      <c r="F366" s="160" t="s">
        <v>105</v>
      </c>
      <c r="G366" s="171">
        <v>267500</v>
      </c>
      <c r="H366" s="168">
        <v>276314</v>
      </c>
      <c r="I366" s="138">
        <f>H366/G366</f>
        <v>1.0329495327102804</v>
      </c>
      <c r="J366" s="168">
        <v>251194.09</v>
      </c>
      <c r="K366" s="291">
        <f t="shared" si="12"/>
        <v>0.9090892607685459</v>
      </c>
    </row>
    <row r="367" spans="2:11" s="6" customFormat="1" ht="15" customHeight="1">
      <c r="B367" s="62"/>
      <c r="C367" s="62"/>
      <c r="D367" s="63"/>
      <c r="E367" s="159">
        <v>3119</v>
      </c>
      <c r="F367" s="160" t="s">
        <v>105</v>
      </c>
      <c r="G367" s="171">
        <v>267500</v>
      </c>
      <c r="H367" s="168">
        <v>16720</v>
      </c>
      <c r="I367" s="138"/>
      <c r="J367" s="168">
        <v>16718.64</v>
      </c>
      <c r="K367" s="291">
        <f t="shared" si="12"/>
        <v>0.9999186602870813</v>
      </c>
    </row>
    <row r="368" spans="2:11" s="6" customFormat="1" ht="1.5" customHeight="1" hidden="1">
      <c r="B368" s="62"/>
      <c r="C368" s="62"/>
      <c r="D368" s="63"/>
      <c r="E368" s="64"/>
      <c r="F368" s="62"/>
      <c r="G368" s="185"/>
      <c r="H368" s="67"/>
      <c r="I368" s="50"/>
      <c r="J368" s="67"/>
      <c r="K368" s="291" t="e">
        <f t="shared" si="12"/>
        <v>#DIV/0!</v>
      </c>
    </row>
    <row r="369" spans="2:11" s="7" customFormat="1" ht="18">
      <c r="B369" s="62"/>
      <c r="C369" s="62"/>
      <c r="D369" s="236">
        <v>85215</v>
      </c>
      <c r="E369" s="237"/>
      <c r="F369" s="238" t="s">
        <v>83</v>
      </c>
      <c r="G369" s="248">
        <v>51000</v>
      </c>
      <c r="H369" s="247">
        <f>SUM(H370)</f>
        <v>10400</v>
      </c>
      <c r="I369" s="225">
        <f>H369/G369</f>
        <v>0.20392156862745098</v>
      </c>
      <c r="J369" s="247">
        <f>SUM(J370)</f>
        <v>10279.93</v>
      </c>
      <c r="K369" s="291">
        <f t="shared" si="12"/>
        <v>0.9884548076923078</v>
      </c>
    </row>
    <row r="370" spans="2:11" s="7" customFormat="1" ht="15.75">
      <c r="B370" s="62"/>
      <c r="C370" s="62"/>
      <c r="D370" s="158"/>
      <c r="E370" s="159">
        <v>3110</v>
      </c>
      <c r="F370" s="160" t="s">
        <v>105</v>
      </c>
      <c r="G370" s="171">
        <v>51000</v>
      </c>
      <c r="H370" s="168">
        <v>10400</v>
      </c>
      <c r="I370" s="138">
        <f>H370/G370</f>
        <v>0.20392156862745098</v>
      </c>
      <c r="J370" s="168">
        <v>10279.93</v>
      </c>
      <c r="K370" s="291">
        <f t="shared" si="12"/>
        <v>0.9884548076923078</v>
      </c>
    </row>
    <row r="371" spans="2:11" s="7" customFormat="1" ht="18">
      <c r="B371" s="62"/>
      <c r="C371" s="62"/>
      <c r="D371" s="236">
        <v>85216</v>
      </c>
      <c r="E371" s="237"/>
      <c r="F371" s="238" t="s">
        <v>133</v>
      </c>
      <c r="G371" s="252"/>
      <c r="H371" s="247">
        <f>SUM(H372:H372)</f>
        <v>182504</v>
      </c>
      <c r="I371" s="235"/>
      <c r="J371" s="247">
        <f>SUM(J372:J372)</f>
        <v>164372.63</v>
      </c>
      <c r="K371" s="291">
        <f t="shared" si="12"/>
        <v>0.9006522048831807</v>
      </c>
    </row>
    <row r="372" spans="2:11" s="7" customFormat="1" ht="16.5" customHeight="1">
      <c r="B372" s="62"/>
      <c r="C372" s="62"/>
      <c r="D372" s="158"/>
      <c r="E372" s="159">
        <v>3110</v>
      </c>
      <c r="F372" s="160" t="s">
        <v>105</v>
      </c>
      <c r="G372" s="171"/>
      <c r="H372" s="168">
        <v>182504</v>
      </c>
      <c r="I372" s="138"/>
      <c r="J372" s="168">
        <v>164372.63</v>
      </c>
      <c r="K372" s="291">
        <f t="shared" si="12"/>
        <v>0.9006522048831807</v>
      </c>
    </row>
    <row r="373" spans="2:11" s="7" customFormat="1" ht="21" customHeight="1">
      <c r="B373" s="62"/>
      <c r="C373" s="62"/>
      <c r="D373" s="236">
        <v>85219</v>
      </c>
      <c r="E373" s="237"/>
      <c r="F373" s="238" t="s">
        <v>84</v>
      </c>
      <c r="G373" s="248">
        <f>SUM(G374:G391)</f>
        <v>192445</v>
      </c>
      <c r="H373" s="247">
        <f>SUM(H374:H392)</f>
        <v>430957</v>
      </c>
      <c r="I373" s="247" t="e">
        <f>SUM(I374:I392)</f>
        <v>#DIV/0!</v>
      </c>
      <c r="J373" s="247">
        <f>SUM(J374:J392)</f>
        <v>414487.9000000001</v>
      </c>
      <c r="K373" s="291">
        <f t="shared" si="12"/>
        <v>0.9617848184389628</v>
      </c>
    </row>
    <row r="374" spans="2:11" s="7" customFormat="1" ht="15.75" customHeight="1">
      <c r="B374" s="62"/>
      <c r="C374" s="62"/>
      <c r="D374" s="63"/>
      <c r="E374" s="159">
        <v>3020</v>
      </c>
      <c r="F374" s="160" t="s">
        <v>126</v>
      </c>
      <c r="G374" s="171">
        <v>2700</v>
      </c>
      <c r="H374" s="168">
        <v>2500</v>
      </c>
      <c r="I374" s="138">
        <f aca="true" t="shared" si="14" ref="I374:I380">H374/G374</f>
        <v>0.9259259259259259</v>
      </c>
      <c r="J374" s="168">
        <v>2430.05</v>
      </c>
      <c r="K374" s="291">
        <f t="shared" si="12"/>
        <v>0.9720200000000001</v>
      </c>
    </row>
    <row r="375" spans="2:11" s="7" customFormat="1" ht="15.75" customHeight="1">
      <c r="B375" s="62"/>
      <c r="C375" s="62"/>
      <c r="D375" s="63"/>
      <c r="E375" s="159">
        <v>3110</v>
      </c>
      <c r="F375" s="160" t="s">
        <v>105</v>
      </c>
      <c r="G375" s="171"/>
      <c r="H375" s="168">
        <v>2700</v>
      </c>
      <c r="I375" s="138"/>
      <c r="J375" s="168">
        <v>2700</v>
      </c>
      <c r="K375" s="291">
        <f t="shared" si="12"/>
        <v>1</v>
      </c>
    </row>
    <row r="376" spans="2:11" s="7" customFormat="1" ht="15.75">
      <c r="B376" s="62"/>
      <c r="C376" s="62"/>
      <c r="D376" s="63"/>
      <c r="E376" s="159">
        <v>4010</v>
      </c>
      <c r="F376" s="160" t="s">
        <v>51</v>
      </c>
      <c r="G376" s="171">
        <v>124527</v>
      </c>
      <c r="H376" s="168">
        <v>291757</v>
      </c>
      <c r="I376" s="138">
        <f t="shared" si="14"/>
        <v>2.3429216153926458</v>
      </c>
      <c r="J376" s="168">
        <v>284510.53</v>
      </c>
      <c r="K376" s="291">
        <f aca="true" t="shared" si="15" ref="K376:K444">J376/H376</f>
        <v>0.9751626524813459</v>
      </c>
    </row>
    <row r="377" spans="2:11" s="7" customFormat="1" ht="15.75">
      <c r="B377" s="62"/>
      <c r="C377" s="62"/>
      <c r="D377" s="63"/>
      <c r="E377" s="159">
        <v>4040</v>
      </c>
      <c r="F377" s="160" t="s">
        <v>26</v>
      </c>
      <c r="G377" s="171">
        <v>11845</v>
      </c>
      <c r="H377" s="168">
        <v>23100</v>
      </c>
      <c r="I377" s="138">
        <f t="shared" si="14"/>
        <v>1.9501899535669058</v>
      </c>
      <c r="J377" s="168">
        <v>23099.84</v>
      </c>
      <c r="K377" s="291">
        <f t="shared" si="15"/>
        <v>0.9999930735930735</v>
      </c>
    </row>
    <row r="378" spans="2:11" s="7" customFormat="1" ht="15.75">
      <c r="B378" s="62"/>
      <c r="C378" s="62"/>
      <c r="D378" s="63"/>
      <c r="E378" s="159">
        <v>4110</v>
      </c>
      <c r="F378" s="160" t="s">
        <v>42</v>
      </c>
      <c r="G378" s="171">
        <v>22248</v>
      </c>
      <c r="H378" s="168">
        <v>55800</v>
      </c>
      <c r="I378" s="138">
        <f t="shared" si="14"/>
        <v>2.5080906148867315</v>
      </c>
      <c r="J378" s="168">
        <v>50624.6</v>
      </c>
      <c r="K378" s="291">
        <f t="shared" si="15"/>
        <v>0.9072508960573477</v>
      </c>
    </row>
    <row r="379" spans="2:11" s="7" customFormat="1" ht="14.25" customHeight="1">
      <c r="B379" s="62"/>
      <c r="C379" s="62"/>
      <c r="D379" s="63"/>
      <c r="E379" s="159">
        <v>4120</v>
      </c>
      <c r="F379" s="160" t="s">
        <v>30</v>
      </c>
      <c r="G379" s="171">
        <v>3399</v>
      </c>
      <c r="H379" s="168">
        <v>7200</v>
      </c>
      <c r="I379" s="138">
        <f t="shared" si="14"/>
        <v>2.118270079435128</v>
      </c>
      <c r="J379" s="168">
        <v>6068.76</v>
      </c>
      <c r="K379" s="291">
        <f t="shared" si="15"/>
        <v>0.8428833333333333</v>
      </c>
    </row>
    <row r="380" spans="2:11" s="7" customFormat="1" ht="15.75" hidden="1">
      <c r="B380" s="62"/>
      <c r="C380" s="62"/>
      <c r="D380" s="63"/>
      <c r="E380" s="159">
        <v>4210</v>
      </c>
      <c r="F380" s="160" t="s">
        <v>14</v>
      </c>
      <c r="G380" s="171"/>
      <c r="H380" s="168"/>
      <c r="I380" s="138" t="e">
        <f t="shared" si="14"/>
        <v>#DIV/0!</v>
      </c>
      <c r="J380" s="168"/>
      <c r="K380" s="291" t="e">
        <f t="shared" si="15"/>
        <v>#DIV/0!</v>
      </c>
    </row>
    <row r="381" spans="2:11" s="7" customFormat="1" ht="15.75">
      <c r="B381" s="62"/>
      <c r="C381" s="62"/>
      <c r="D381" s="63"/>
      <c r="E381" s="159">
        <v>4170</v>
      </c>
      <c r="F381" s="160" t="s">
        <v>135</v>
      </c>
      <c r="G381" s="171"/>
      <c r="H381" s="168">
        <v>1200</v>
      </c>
      <c r="I381" s="138"/>
      <c r="J381" s="168">
        <v>1191</v>
      </c>
      <c r="K381" s="291">
        <f t="shared" si="15"/>
        <v>0.9925</v>
      </c>
    </row>
    <row r="382" spans="2:11" s="7" customFormat="1" ht="15.75">
      <c r="B382" s="62"/>
      <c r="C382" s="62"/>
      <c r="D382" s="63"/>
      <c r="E382" s="159">
        <v>4210</v>
      </c>
      <c r="F382" s="160" t="s">
        <v>14</v>
      </c>
      <c r="G382" s="171">
        <v>4000</v>
      </c>
      <c r="H382" s="168">
        <v>5000</v>
      </c>
      <c r="I382" s="138">
        <f>H382/G382</f>
        <v>1.25</v>
      </c>
      <c r="J382" s="168">
        <v>4238.46</v>
      </c>
      <c r="K382" s="291">
        <f t="shared" si="15"/>
        <v>0.847692</v>
      </c>
    </row>
    <row r="383" spans="2:11" s="7" customFormat="1" ht="15.75">
      <c r="B383" s="62"/>
      <c r="C383" s="62"/>
      <c r="D383" s="63"/>
      <c r="E383" s="159">
        <v>4280</v>
      </c>
      <c r="F383" s="143" t="s">
        <v>108</v>
      </c>
      <c r="G383" s="171"/>
      <c r="H383" s="168">
        <v>289</v>
      </c>
      <c r="I383" s="138"/>
      <c r="J383" s="168">
        <v>255</v>
      </c>
      <c r="K383" s="291">
        <f t="shared" si="15"/>
        <v>0.8823529411764706</v>
      </c>
    </row>
    <row r="384" spans="2:11" s="7" customFormat="1" ht="15.75">
      <c r="B384" s="62"/>
      <c r="C384" s="62"/>
      <c r="D384" s="63"/>
      <c r="E384" s="159">
        <v>4300</v>
      </c>
      <c r="F384" s="160" t="s">
        <v>6</v>
      </c>
      <c r="G384" s="171">
        <v>3500</v>
      </c>
      <c r="H384" s="168">
        <v>10260</v>
      </c>
      <c r="I384" s="138">
        <f>H384/G384</f>
        <v>2.9314285714285715</v>
      </c>
      <c r="J384" s="168">
        <v>10260</v>
      </c>
      <c r="K384" s="291">
        <f t="shared" si="15"/>
        <v>1</v>
      </c>
    </row>
    <row r="385" spans="2:11" s="7" customFormat="1" ht="15.75" hidden="1">
      <c r="B385" s="62"/>
      <c r="C385" s="62"/>
      <c r="D385" s="63"/>
      <c r="E385" s="159">
        <v>4410</v>
      </c>
      <c r="F385" s="160" t="s">
        <v>36</v>
      </c>
      <c r="G385" s="171">
        <v>11146</v>
      </c>
      <c r="H385" s="168"/>
      <c r="I385" s="138">
        <f>H385/G385</f>
        <v>0</v>
      </c>
      <c r="J385" s="168"/>
      <c r="K385" s="291" t="e">
        <f t="shared" si="15"/>
        <v>#DIV/0!</v>
      </c>
    </row>
    <row r="386" spans="2:11" s="7" customFormat="1" ht="15.75" hidden="1">
      <c r="B386" s="62"/>
      <c r="C386" s="62"/>
      <c r="D386" s="63"/>
      <c r="E386" s="159">
        <v>4430</v>
      </c>
      <c r="F386" s="160" t="s">
        <v>38</v>
      </c>
      <c r="G386" s="171">
        <v>480</v>
      </c>
      <c r="H386" s="168"/>
      <c r="I386" s="138">
        <f>H386/G386</f>
        <v>0</v>
      </c>
      <c r="J386" s="168"/>
      <c r="K386" s="291" t="e">
        <f t="shared" si="15"/>
        <v>#DIV/0!</v>
      </c>
    </row>
    <row r="387" spans="2:11" s="7" customFormat="1" ht="15.75">
      <c r="B387" s="62"/>
      <c r="C387" s="62"/>
      <c r="D387" s="63"/>
      <c r="E387" s="159">
        <v>4350</v>
      </c>
      <c r="F387" s="143" t="s">
        <v>152</v>
      </c>
      <c r="G387" s="171"/>
      <c r="H387" s="168">
        <v>1000</v>
      </c>
      <c r="I387" s="138"/>
      <c r="J387" s="168">
        <v>936.64</v>
      </c>
      <c r="K387" s="291">
        <f t="shared" si="15"/>
        <v>0.93664</v>
      </c>
    </row>
    <row r="388" spans="2:11" s="7" customFormat="1" ht="31.5">
      <c r="B388" s="62"/>
      <c r="C388" s="62"/>
      <c r="D388" s="63"/>
      <c r="E388" s="159">
        <v>4370</v>
      </c>
      <c r="F388" s="136" t="s">
        <v>148</v>
      </c>
      <c r="G388" s="171"/>
      <c r="H388" s="168">
        <v>2500</v>
      </c>
      <c r="I388" s="138"/>
      <c r="J388" s="168">
        <v>2443.15</v>
      </c>
      <c r="K388" s="291">
        <f t="shared" si="15"/>
        <v>0.97726</v>
      </c>
    </row>
    <row r="389" spans="2:11" s="7" customFormat="1" ht="15.75">
      <c r="B389" s="62"/>
      <c r="C389" s="62"/>
      <c r="D389" s="63"/>
      <c r="E389" s="159">
        <v>4410</v>
      </c>
      <c r="F389" s="160" t="s">
        <v>36</v>
      </c>
      <c r="G389" s="171">
        <v>5000</v>
      </c>
      <c r="H389" s="168">
        <v>18000</v>
      </c>
      <c r="I389" s="138">
        <f>H389/G389</f>
        <v>3.6</v>
      </c>
      <c r="J389" s="168">
        <v>16095.04</v>
      </c>
      <c r="K389" s="291">
        <f t="shared" si="15"/>
        <v>0.8941688888888889</v>
      </c>
    </row>
    <row r="390" spans="2:11" s="7" customFormat="1" ht="15.75">
      <c r="B390" s="62"/>
      <c r="C390" s="62"/>
      <c r="D390" s="63"/>
      <c r="E390" s="159">
        <v>4430</v>
      </c>
      <c r="F390" s="160" t="s">
        <v>38</v>
      </c>
      <c r="G390" s="171"/>
      <c r="H390" s="168">
        <v>161</v>
      </c>
      <c r="I390" s="138"/>
      <c r="J390" s="168">
        <v>161</v>
      </c>
      <c r="K390" s="291">
        <f t="shared" si="15"/>
        <v>1</v>
      </c>
    </row>
    <row r="391" spans="2:11" s="7" customFormat="1" ht="15.75">
      <c r="B391" s="62"/>
      <c r="C391" s="62"/>
      <c r="D391" s="63"/>
      <c r="E391" s="159">
        <v>4440</v>
      </c>
      <c r="F391" s="160" t="s">
        <v>40</v>
      </c>
      <c r="G391" s="171">
        <v>3600</v>
      </c>
      <c r="H391" s="168">
        <v>7840</v>
      </c>
      <c r="I391" s="138">
        <f>H391/G391</f>
        <v>2.1777777777777776</v>
      </c>
      <c r="J391" s="168">
        <v>7839.83</v>
      </c>
      <c r="K391" s="291">
        <f t="shared" si="15"/>
        <v>0.9999783163265306</v>
      </c>
    </row>
    <row r="392" spans="2:11" s="7" customFormat="1" ht="31.5">
      <c r="B392" s="62"/>
      <c r="C392" s="62"/>
      <c r="D392" s="63"/>
      <c r="E392" s="162">
        <v>4700</v>
      </c>
      <c r="F392" s="131" t="s">
        <v>150</v>
      </c>
      <c r="G392" s="174"/>
      <c r="H392" s="175">
        <v>1650</v>
      </c>
      <c r="I392" s="133"/>
      <c r="J392" s="175">
        <v>1634</v>
      </c>
      <c r="K392" s="291">
        <f t="shared" si="15"/>
        <v>0.9903030303030304</v>
      </c>
    </row>
    <row r="393" spans="2:11" s="7" customFormat="1" ht="18">
      <c r="B393" s="62"/>
      <c r="C393" s="62"/>
      <c r="D393" s="236">
        <v>85295</v>
      </c>
      <c r="E393" s="237"/>
      <c r="F393" s="238" t="s">
        <v>12</v>
      </c>
      <c r="G393" s="248">
        <v>40000</v>
      </c>
      <c r="H393" s="247">
        <f>SUM(H394:H398)</f>
        <v>217794</v>
      </c>
      <c r="I393" s="225">
        <f>H393/G393</f>
        <v>5.44485</v>
      </c>
      <c r="J393" s="247">
        <f>SUM(J394:J398)</f>
        <v>216159.46</v>
      </c>
      <c r="K393" s="291">
        <f t="shared" si="15"/>
        <v>0.9924950182282339</v>
      </c>
    </row>
    <row r="394" spans="2:11" s="7" customFormat="1" ht="78.75">
      <c r="B394" s="62"/>
      <c r="C394" s="62"/>
      <c r="D394" s="63"/>
      <c r="E394" s="159">
        <v>2360</v>
      </c>
      <c r="F394" s="160" t="s">
        <v>198</v>
      </c>
      <c r="G394" s="176"/>
      <c r="H394" s="168">
        <v>4000</v>
      </c>
      <c r="I394" s="138"/>
      <c r="J394" s="168">
        <v>4000</v>
      </c>
      <c r="K394" s="291">
        <f t="shared" si="15"/>
        <v>1</v>
      </c>
    </row>
    <row r="395" spans="2:11" s="7" customFormat="1" ht="47.25">
      <c r="B395" s="62"/>
      <c r="C395" s="62"/>
      <c r="D395" s="63"/>
      <c r="E395" s="159">
        <v>2710</v>
      </c>
      <c r="F395" s="160" t="s">
        <v>269</v>
      </c>
      <c r="G395" s="176"/>
      <c r="H395" s="168">
        <v>5000</v>
      </c>
      <c r="I395" s="138"/>
      <c r="J395" s="168">
        <v>5000</v>
      </c>
      <c r="K395" s="291">
        <f t="shared" si="15"/>
        <v>1</v>
      </c>
    </row>
    <row r="396" spans="2:11" s="7" customFormat="1" ht="16.5" customHeight="1">
      <c r="B396" s="62"/>
      <c r="C396" s="62"/>
      <c r="D396" s="63"/>
      <c r="E396" s="159">
        <v>3110</v>
      </c>
      <c r="F396" s="160" t="s">
        <v>105</v>
      </c>
      <c r="G396" s="171">
        <v>40000</v>
      </c>
      <c r="H396" s="168">
        <v>205748</v>
      </c>
      <c r="I396" s="138">
        <f>H396/G396</f>
        <v>5.1437</v>
      </c>
      <c r="J396" s="168">
        <v>204974.78</v>
      </c>
      <c r="K396" s="291">
        <f t="shared" si="15"/>
        <v>0.9962419075762583</v>
      </c>
    </row>
    <row r="397" spans="2:11" s="7" customFormat="1" ht="16.5" customHeight="1">
      <c r="B397" s="62"/>
      <c r="C397" s="62"/>
      <c r="D397" s="63"/>
      <c r="E397" s="159">
        <v>4170</v>
      </c>
      <c r="F397" s="160" t="s">
        <v>135</v>
      </c>
      <c r="G397" s="171"/>
      <c r="H397" s="168">
        <v>1000</v>
      </c>
      <c r="I397" s="138"/>
      <c r="J397" s="168">
        <v>139.1</v>
      </c>
      <c r="K397" s="291">
        <f t="shared" si="15"/>
        <v>0.1391</v>
      </c>
    </row>
    <row r="398" spans="2:11" s="7" customFormat="1" ht="16.5" customHeight="1" thickBot="1">
      <c r="B398" s="62"/>
      <c r="C398" s="62"/>
      <c r="D398" s="63"/>
      <c r="E398" s="64">
        <v>4210</v>
      </c>
      <c r="F398" s="160" t="s">
        <v>14</v>
      </c>
      <c r="G398" s="185"/>
      <c r="H398" s="67">
        <v>2046</v>
      </c>
      <c r="I398" s="50"/>
      <c r="J398" s="67">
        <v>2045.58</v>
      </c>
      <c r="K398" s="291">
        <f t="shared" si="15"/>
        <v>0.9997947214076246</v>
      </c>
    </row>
    <row r="399" spans="1:11" s="24" customFormat="1" ht="32.25" thickBot="1">
      <c r="A399" s="117"/>
      <c r="B399" s="109">
        <v>853</v>
      </c>
      <c r="C399" s="109"/>
      <c r="D399" s="108"/>
      <c r="E399" s="110"/>
      <c r="F399" s="101" t="s">
        <v>181</v>
      </c>
      <c r="G399" s="119"/>
      <c r="H399" s="111">
        <f>H400</f>
        <v>142508</v>
      </c>
      <c r="I399" s="140"/>
      <c r="J399" s="111">
        <f>J400</f>
        <v>120030.21000000002</v>
      </c>
      <c r="K399" s="291">
        <f t="shared" si="15"/>
        <v>0.8422699778258064</v>
      </c>
    </row>
    <row r="400" spans="1:11" s="7" customFormat="1" ht="18">
      <c r="A400" s="116"/>
      <c r="B400" s="62"/>
      <c r="C400" s="62"/>
      <c r="D400" s="240">
        <v>85395</v>
      </c>
      <c r="E400" s="241"/>
      <c r="F400" s="242" t="s">
        <v>180</v>
      </c>
      <c r="G400" s="257">
        <f>SUM(G403:G417)</f>
        <v>0</v>
      </c>
      <c r="H400" s="245">
        <f>SUM(H401:H425)</f>
        <v>142508</v>
      </c>
      <c r="I400" s="245">
        <f>SUM(I402:I423)</f>
        <v>0</v>
      </c>
      <c r="J400" s="245">
        <f>SUM(J401:J425)</f>
        <v>120030.21000000002</v>
      </c>
      <c r="K400" s="291">
        <f t="shared" si="15"/>
        <v>0.8422699778258064</v>
      </c>
    </row>
    <row r="401" spans="2:11" s="7" customFormat="1" ht="84.75" customHeight="1">
      <c r="B401" s="62"/>
      <c r="C401" s="62"/>
      <c r="D401" s="354"/>
      <c r="E401" s="360">
        <v>2910</v>
      </c>
      <c r="F401" s="136" t="s">
        <v>190</v>
      </c>
      <c r="G401" s="361"/>
      <c r="H401" s="363">
        <v>0</v>
      </c>
      <c r="I401" s="362"/>
      <c r="J401" s="363">
        <v>0.02</v>
      </c>
      <c r="K401" s="291"/>
    </row>
    <row r="402" spans="2:11" s="7" customFormat="1" ht="15.75">
      <c r="B402" s="62"/>
      <c r="C402" s="62"/>
      <c r="D402" s="63"/>
      <c r="E402" s="159">
        <v>4017</v>
      </c>
      <c r="F402" s="160" t="s">
        <v>51</v>
      </c>
      <c r="G402" s="176"/>
      <c r="H402" s="168">
        <v>57563</v>
      </c>
      <c r="I402" s="138"/>
      <c r="J402" s="168">
        <v>47910.14</v>
      </c>
      <c r="K402" s="291">
        <f t="shared" si="15"/>
        <v>0.8323079061202509</v>
      </c>
    </row>
    <row r="403" spans="2:11" s="7" customFormat="1" ht="15.75">
      <c r="B403" s="62"/>
      <c r="C403" s="62"/>
      <c r="D403" s="63"/>
      <c r="E403" s="159">
        <v>4019</v>
      </c>
      <c r="F403" s="160" t="s">
        <v>51</v>
      </c>
      <c r="G403" s="171"/>
      <c r="H403" s="168">
        <v>3047</v>
      </c>
      <c r="I403" s="138"/>
      <c r="J403" s="168">
        <v>2536.44</v>
      </c>
      <c r="K403" s="291">
        <f t="shared" si="15"/>
        <v>0.8324384640630128</v>
      </c>
    </row>
    <row r="404" spans="2:11" s="7" customFormat="1" ht="15.75">
      <c r="B404" s="62"/>
      <c r="C404" s="62"/>
      <c r="D404" s="63"/>
      <c r="E404" s="159">
        <v>4047</v>
      </c>
      <c r="F404" s="160" t="s">
        <v>26</v>
      </c>
      <c r="G404" s="171"/>
      <c r="H404" s="168">
        <v>3609</v>
      </c>
      <c r="I404" s="138"/>
      <c r="J404" s="168">
        <v>1803.99</v>
      </c>
      <c r="K404" s="291">
        <f t="shared" si="15"/>
        <v>0.49985868661679134</v>
      </c>
    </row>
    <row r="405" spans="2:11" s="7" customFormat="1" ht="15.75">
      <c r="B405" s="62"/>
      <c r="C405" s="62"/>
      <c r="D405" s="63"/>
      <c r="E405" s="159">
        <v>4049</v>
      </c>
      <c r="F405" s="160" t="s">
        <v>26</v>
      </c>
      <c r="G405" s="171"/>
      <c r="H405" s="168">
        <v>191</v>
      </c>
      <c r="I405" s="138"/>
      <c r="J405" s="168">
        <v>95.51</v>
      </c>
      <c r="K405" s="291">
        <f t="shared" si="15"/>
        <v>0.5000523560209424</v>
      </c>
    </row>
    <row r="406" spans="2:11" s="7" customFormat="1" ht="15.75">
      <c r="B406" s="62"/>
      <c r="C406" s="62"/>
      <c r="D406" s="63"/>
      <c r="E406" s="159">
        <v>4117</v>
      </c>
      <c r="F406" s="160" t="s">
        <v>42</v>
      </c>
      <c r="G406" s="171"/>
      <c r="H406" s="168">
        <v>15205</v>
      </c>
      <c r="I406" s="138"/>
      <c r="J406" s="168">
        <v>9368.3</v>
      </c>
      <c r="K406" s="291">
        <f t="shared" si="15"/>
        <v>0.6161328510358435</v>
      </c>
    </row>
    <row r="407" spans="2:11" s="7" customFormat="1" ht="15.75">
      <c r="B407" s="62"/>
      <c r="C407" s="62"/>
      <c r="D407" s="63"/>
      <c r="E407" s="159">
        <v>4119</v>
      </c>
      <c r="F407" s="160" t="s">
        <v>42</v>
      </c>
      <c r="G407" s="171"/>
      <c r="H407" s="168">
        <v>805</v>
      </c>
      <c r="I407" s="138"/>
      <c r="J407" s="168">
        <v>495.97</v>
      </c>
      <c r="K407" s="291">
        <f t="shared" si="15"/>
        <v>0.6161118012422361</v>
      </c>
    </row>
    <row r="408" spans="2:11" s="7" customFormat="1" ht="15.75">
      <c r="B408" s="62"/>
      <c r="C408" s="62"/>
      <c r="D408" s="63"/>
      <c r="E408" s="159">
        <v>4127</v>
      </c>
      <c r="F408" s="160" t="s">
        <v>30</v>
      </c>
      <c r="G408" s="171"/>
      <c r="H408" s="168">
        <v>2051</v>
      </c>
      <c r="I408" s="138"/>
      <c r="J408" s="168">
        <v>1261.84</v>
      </c>
      <c r="K408" s="291">
        <f t="shared" si="15"/>
        <v>0.6152315943442223</v>
      </c>
    </row>
    <row r="409" spans="2:11" s="7" customFormat="1" ht="15.75">
      <c r="B409" s="62"/>
      <c r="C409" s="62"/>
      <c r="D409" s="63"/>
      <c r="E409" s="159">
        <v>4129</v>
      </c>
      <c r="F409" s="160" t="s">
        <v>30</v>
      </c>
      <c r="G409" s="171"/>
      <c r="H409" s="168">
        <v>109</v>
      </c>
      <c r="I409" s="138"/>
      <c r="J409" s="168">
        <v>66.79</v>
      </c>
      <c r="K409" s="291">
        <f t="shared" si="15"/>
        <v>0.6127522935779817</v>
      </c>
    </row>
    <row r="410" spans="2:11" s="7" customFormat="1" ht="15.75">
      <c r="B410" s="62"/>
      <c r="C410" s="62"/>
      <c r="D410" s="63"/>
      <c r="E410" s="159">
        <v>4137</v>
      </c>
      <c r="F410" s="160" t="s">
        <v>81</v>
      </c>
      <c r="G410" s="171"/>
      <c r="H410" s="168">
        <v>3808</v>
      </c>
      <c r="I410" s="138"/>
      <c r="J410" s="168">
        <v>2441.7</v>
      </c>
      <c r="K410" s="291">
        <f t="shared" si="15"/>
        <v>0.641202731092437</v>
      </c>
    </row>
    <row r="411" spans="2:11" s="7" customFormat="1" ht="15.75">
      <c r="B411" s="62"/>
      <c r="C411" s="62"/>
      <c r="D411" s="63"/>
      <c r="E411" s="159">
        <v>4139</v>
      </c>
      <c r="F411" s="160" t="s">
        <v>81</v>
      </c>
      <c r="G411" s="171"/>
      <c r="H411" s="168">
        <v>202</v>
      </c>
      <c r="I411" s="138"/>
      <c r="J411" s="168">
        <v>129.24</v>
      </c>
      <c r="K411" s="291">
        <f t="shared" si="15"/>
        <v>0.6398019801980198</v>
      </c>
    </row>
    <row r="412" spans="2:11" s="7" customFormat="1" ht="15.75">
      <c r="B412" s="62"/>
      <c r="C412" s="62"/>
      <c r="D412" s="63"/>
      <c r="E412" s="159">
        <v>4177</v>
      </c>
      <c r="F412" s="160" t="s">
        <v>135</v>
      </c>
      <c r="G412" s="171"/>
      <c r="H412" s="168">
        <v>6920</v>
      </c>
      <c r="I412" s="138"/>
      <c r="J412" s="168">
        <v>6919.95</v>
      </c>
      <c r="K412" s="291">
        <f t="shared" si="15"/>
        <v>0.999992774566474</v>
      </c>
    </row>
    <row r="413" spans="2:11" s="7" customFormat="1" ht="15.75">
      <c r="B413" s="62"/>
      <c r="C413" s="62"/>
      <c r="D413" s="63"/>
      <c r="E413" s="159">
        <v>4179</v>
      </c>
      <c r="F413" s="160" t="s">
        <v>135</v>
      </c>
      <c r="G413" s="171"/>
      <c r="H413" s="168">
        <v>367</v>
      </c>
      <c r="I413" s="138"/>
      <c r="J413" s="168">
        <v>366.35</v>
      </c>
      <c r="K413" s="291">
        <f t="shared" si="15"/>
        <v>0.9982288828337875</v>
      </c>
    </row>
    <row r="414" spans="2:11" s="7" customFormat="1" ht="15.75">
      <c r="B414" s="62"/>
      <c r="C414" s="62"/>
      <c r="D414" s="63"/>
      <c r="E414" s="159">
        <v>4217</v>
      </c>
      <c r="F414" s="160" t="s">
        <v>14</v>
      </c>
      <c r="G414" s="171"/>
      <c r="H414" s="168">
        <v>4008</v>
      </c>
      <c r="I414" s="138"/>
      <c r="J414" s="168">
        <v>3498.46</v>
      </c>
      <c r="K414" s="291">
        <f t="shared" si="15"/>
        <v>0.8728692614770459</v>
      </c>
    </row>
    <row r="415" spans="2:11" s="7" customFormat="1" ht="15.75">
      <c r="B415" s="62"/>
      <c r="C415" s="62"/>
      <c r="D415" s="63"/>
      <c r="E415" s="159">
        <v>4219</v>
      </c>
      <c r="F415" s="160" t="s">
        <v>14</v>
      </c>
      <c r="G415" s="171"/>
      <c r="H415" s="168">
        <v>212</v>
      </c>
      <c r="I415" s="138"/>
      <c r="J415" s="168">
        <v>185.22</v>
      </c>
      <c r="K415" s="291">
        <f t="shared" si="15"/>
        <v>0.8736792452830189</v>
      </c>
    </row>
    <row r="416" spans="2:11" s="7" customFormat="1" ht="15.75">
      <c r="B416" s="62"/>
      <c r="C416" s="62"/>
      <c r="D416" s="63"/>
      <c r="E416" s="159">
        <v>4307</v>
      </c>
      <c r="F416" s="160" t="s">
        <v>6</v>
      </c>
      <c r="G416" s="171"/>
      <c r="H416" s="168">
        <v>37265</v>
      </c>
      <c r="I416" s="138"/>
      <c r="J416" s="168">
        <v>37264.24</v>
      </c>
      <c r="K416" s="291">
        <f t="shared" si="15"/>
        <v>0.9999796055279753</v>
      </c>
    </row>
    <row r="417" spans="2:11" s="7" customFormat="1" ht="15.75">
      <c r="B417" s="62"/>
      <c r="C417" s="62"/>
      <c r="D417" s="63"/>
      <c r="E417" s="159">
        <v>4309</v>
      </c>
      <c r="F417" s="160" t="s">
        <v>6</v>
      </c>
      <c r="G417" s="171"/>
      <c r="H417" s="168">
        <v>1973</v>
      </c>
      <c r="I417" s="138"/>
      <c r="J417" s="168">
        <v>1972.82</v>
      </c>
      <c r="K417" s="291">
        <f t="shared" si="15"/>
        <v>0.999908768373036</v>
      </c>
    </row>
    <row r="418" spans="2:11" s="7" customFormat="1" ht="15.75">
      <c r="B418" s="62"/>
      <c r="C418" s="62"/>
      <c r="D418" s="63"/>
      <c r="E418" s="159">
        <v>4417</v>
      </c>
      <c r="F418" s="160" t="s">
        <v>36</v>
      </c>
      <c r="G418" s="171"/>
      <c r="H418" s="168">
        <v>285</v>
      </c>
      <c r="I418" s="138"/>
      <c r="J418" s="168">
        <v>119.07</v>
      </c>
      <c r="K418" s="291">
        <f t="shared" si="15"/>
        <v>0.4177894736842105</v>
      </c>
    </row>
    <row r="419" spans="2:11" s="7" customFormat="1" ht="15.75">
      <c r="B419" s="62"/>
      <c r="C419" s="62"/>
      <c r="D419" s="63"/>
      <c r="E419" s="159">
        <v>4419</v>
      </c>
      <c r="F419" s="160" t="s">
        <v>36</v>
      </c>
      <c r="G419" s="171"/>
      <c r="H419" s="168">
        <v>15</v>
      </c>
      <c r="I419" s="138"/>
      <c r="J419" s="168">
        <v>6.3</v>
      </c>
      <c r="K419" s="291">
        <f t="shared" si="15"/>
        <v>0.42</v>
      </c>
    </row>
    <row r="420" spans="2:11" s="7" customFormat="1" ht="15.75">
      <c r="B420" s="62"/>
      <c r="C420" s="62"/>
      <c r="D420" s="63"/>
      <c r="E420" s="159">
        <v>4437</v>
      </c>
      <c r="F420" s="160" t="s">
        <v>38</v>
      </c>
      <c r="G420" s="171"/>
      <c r="H420" s="168">
        <v>1358</v>
      </c>
      <c r="I420" s="138"/>
      <c r="J420" s="168">
        <v>1329.61</v>
      </c>
      <c r="K420" s="291">
        <f t="shared" si="15"/>
        <v>0.9790942562592047</v>
      </c>
    </row>
    <row r="421" spans="2:11" s="7" customFormat="1" ht="15.75">
      <c r="B421" s="62"/>
      <c r="C421" s="62"/>
      <c r="D421" s="63"/>
      <c r="E421" s="159">
        <v>4439</v>
      </c>
      <c r="F421" s="160" t="s">
        <v>38</v>
      </c>
      <c r="G421" s="171"/>
      <c r="H421" s="168">
        <v>72</v>
      </c>
      <c r="I421" s="138"/>
      <c r="J421" s="168">
        <v>70.39</v>
      </c>
      <c r="K421" s="291">
        <f t="shared" si="15"/>
        <v>0.977638888888889</v>
      </c>
    </row>
    <row r="422" spans="2:11" s="7" customFormat="1" ht="15.75">
      <c r="B422" s="62"/>
      <c r="C422" s="62"/>
      <c r="D422" s="63"/>
      <c r="E422" s="159">
        <v>4447</v>
      </c>
      <c r="F422" s="160" t="s">
        <v>109</v>
      </c>
      <c r="G422" s="171"/>
      <c r="H422" s="168">
        <v>2308</v>
      </c>
      <c r="I422" s="138"/>
      <c r="J422" s="168">
        <v>2077.86</v>
      </c>
      <c r="K422" s="291">
        <f t="shared" si="15"/>
        <v>0.9002859618717505</v>
      </c>
    </row>
    <row r="423" spans="2:12" s="7" customFormat="1" ht="15.75">
      <c r="B423" s="62"/>
      <c r="C423" s="62"/>
      <c r="D423" s="63"/>
      <c r="E423" s="162">
        <v>4449</v>
      </c>
      <c r="F423" s="163" t="s">
        <v>109</v>
      </c>
      <c r="G423" s="174"/>
      <c r="H423" s="175">
        <v>123</v>
      </c>
      <c r="I423" s="133"/>
      <c r="J423" s="175">
        <v>110</v>
      </c>
      <c r="K423" s="291">
        <f t="shared" si="15"/>
        <v>0.8943089430894309</v>
      </c>
      <c r="L423" s="7" t="s">
        <v>133</v>
      </c>
    </row>
    <row r="424" spans="2:11" s="7" customFormat="1" ht="31.5">
      <c r="B424" s="62"/>
      <c r="C424" s="62"/>
      <c r="D424" s="63"/>
      <c r="E424" s="64">
        <v>4707</v>
      </c>
      <c r="F424" s="131" t="s">
        <v>150</v>
      </c>
      <c r="G424" s="185"/>
      <c r="H424" s="67">
        <v>962</v>
      </c>
      <c r="I424" s="50"/>
      <c r="J424" s="67">
        <v>0</v>
      </c>
      <c r="K424" s="291">
        <f t="shared" si="15"/>
        <v>0</v>
      </c>
    </row>
    <row r="425" spans="2:11" s="7" customFormat="1" ht="32.25" thickBot="1">
      <c r="B425" s="62"/>
      <c r="C425" s="62"/>
      <c r="D425" s="63"/>
      <c r="E425" s="64">
        <v>4709</v>
      </c>
      <c r="F425" s="131" t="s">
        <v>150</v>
      </c>
      <c r="G425" s="185"/>
      <c r="H425" s="67">
        <v>50</v>
      </c>
      <c r="I425" s="50"/>
      <c r="J425" s="67">
        <v>0</v>
      </c>
      <c r="K425" s="291">
        <f t="shared" si="15"/>
        <v>0</v>
      </c>
    </row>
    <row r="426" spans="2:11" s="7" customFormat="1" ht="17.25" customHeight="1" thickBot="1">
      <c r="B426" s="109">
        <v>854</v>
      </c>
      <c r="C426" s="109"/>
      <c r="D426" s="108"/>
      <c r="E426" s="110"/>
      <c r="F426" s="109" t="s">
        <v>85</v>
      </c>
      <c r="G426" s="119" t="e">
        <f>SUM(G427,#REF!,G448,#REF!,)</f>
        <v>#REF!</v>
      </c>
      <c r="H426" s="111">
        <f>H427+H445+H448+H455+H439</f>
        <v>589925</v>
      </c>
      <c r="I426" s="111">
        <f>I427+I445+I448+I455+I439</f>
        <v>3.730395348837209</v>
      </c>
      <c r="J426" s="111">
        <f>J427+J445+J448+J455+J439</f>
        <v>579987.89</v>
      </c>
      <c r="K426" s="291">
        <f t="shared" si="15"/>
        <v>0.9831552994024665</v>
      </c>
    </row>
    <row r="427" spans="2:11" s="7" customFormat="1" ht="18">
      <c r="B427" s="62"/>
      <c r="C427" s="62"/>
      <c r="D427" s="240">
        <v>85401</v>
      </c>
      <c r="E427" s="241"/>
      <c r="F427" s="242" t="s">
        <v>86</v>
      </c>
      <c r="G427" s="257">
        <f>SUM(G428:G438)</f>
        <v>86000</v>
      </c>
      <c r="H427" s="245">
        <f>SUM(H428:H438)</f>
        <v>259324</v>
      </c>
      <c r="I427" s="220">
        <f aca="true" t="shared" si="16" ref="I427:I432">H427/G427</f>
        <v>3.015395348837209</v>
      </c>
      <c r="J427" s="245">
        <f>SUM(J428:J438)</f>
        <v>256050.44000000003</v>
      </c>
      <c r="K427" s="291">
        <f t="shared" si="15"/>
        <v>0.9873765636809552</v>
      </c>
    </row>
    <row r="428" spans="2:11" s="7" customFormat="1" ht="18" customHeight="1">
      <c r="B428" s="62"/>
      <c r="C428" s="62"/>
      <c r="D428" s="63"/>
      <c r="E428" s="159">
        <v>3020</v>
      </c>
      <c r="F428" s="160" t="s">
        <v>126</v>
      </c>
      <c r="G428" s="171">
        <v>5100</v>
      </c>
      <c r="H428" s="168">
        <v>15796</v>
      </c>
      <c r="I428" s="138">
        <f t="shared" si="16"/>
        <v>3.0972549019607842</v>
      </c>
      <c r="J428" s="168">
        <v>15072.07</v>
      </c>
      <c r="K428" s="291">
        <f t="shared" si="15"/>
        <v>0.9541700430488731</v>
      </c>
    </row>
    <row r="429" spans="2:11" s="7" customFormat="1" ht="15.75">
      <c r="B429" s="62"/>
      <c r="C429" s="62"/>
      <c r="D429" s="63"/>
      <c r="E429" s="159">
        <v>4010</v>
      </c>
      <c r="F429" s="160" t="s">
        <v>51</v>
      </c>
      <c r="G429" s="171">
        <v>57208</v>
      </c>
      <c r="H429" s="168">
        <v>170421</v>
      </c>
      <c r="I429" s="138">
        <f t="shared" si="16"/>
        <v>2.9789714725213257</v>
      </c>
      <c r="J429" s="168">
        <v>170250.35</v>
      </c>
      <c r="K429" s="291">
        <f t="shared" si="15"/>
        <v>0.9989986562688871</v>
      </c>
    </row>
    <row r="430" spans="2:11" s="8" customFormat="1" ht="15.75">
      <c r="B430" s="62"/>
      <c r="C430" s="62"/>
      <c r="D430" s="63"/>
      <c r="E430" s="159">
        <v>4040</v>
      </c>
      <c r="F430" s="160" t="s">
        <v>26</v>
      </c>
      <c r="G430" s="171">
        <v>5700</v>
      </c>
      <c r="H430" s="168">
        <v>13119</v>
      </c>
      <c r="I430" s="138">
        <f t="shared" si="16"/>
        <v>2.301578947368421</v>
      </c>
      <c r="J430" s="168">
        <v>13073.81</v>
      </c>
      <c r="K430" s="291">
        <f t="shared" si="15"/>
        <v>0.9965553776964707</v>
      </c>
    </row>
    <row r="431" spans="2:11" s="9" customFormat="1" ht="15.75">
      <c r="B431" s="62"/>
      <c r="C431" s="62"/>
      <c r="D431" s="63"/>
      <c r="E431" s="159">
        <v>4110</v>
      </c>
      <c r="F431" s="160" t="s">
        <v>53</v>
      </c>
      <c r="G431" s="171">
        <v>12500</v>
      </c>
      <c r="H431" s="186">
        <v>34754</v>
      </c>
      <c r="I431" s="138">
        <f t="shared" si="16"/>
        <v>2.78032</v>
      </c>
      <c r="J431" s="186">
        <v>33830.92</v>
      </c>
      <c r="K431" s="291">
        <f t="shared" si="15"/>
        <v>0.9734396040743512</v>
      </c>
    </row>
    <row r="432" spans="2:11" s="9" customFormat="1" ht="15.75">
      <c r="B432" s="62"/>
      <c r="C432" s="62"/>
      <c r="D432" s="63"/>
      <c r="E432" s="159">
        <v>4120</v>
      </c>
      <c r="F432" s="160" t="s">
        <v>54</v>
      </c>
      <c r="G432" s="171">
        <v>1600</v>
      </c>
      <c r="H432" s="186">
        <v>5033</v>
      </c>
      <c r="I432" s="138">
        <f t="shared" si="16"/>
        <v>3.145625</v>
      </c>
      <c r="J432" s="186">
        <v>4784.53</v>
      </c>
      <c r="K432" s="291">
        <f t="shared" si="15"/>
        <v>0.9506318299225114</v>
      </c>
    </row>
    <row r="433" spans="2:11" s="9" customFormat="1" ht="15.75">
      <c r="B433" s="62"/>
      <c r="C433" s="62"/>
      <c r="D433" s="63"/>
      <c r="E433" s="159">
        <v>4210</v>
      </c>
      <c r="F433" s="160" t="s">
        <v>14</v>
      </c>
      <c r="G433" s="171">
        <v>0</v>
      </c>
      <c r="H433" s="186">
        <v>1300</v>
      </c>
      <c r="I433" s="138">
        <v>0</v>
      </c>
      <c r="J433" s="186">
        <v>1224.76</v>
      </c>
      <c r="K433" s="291">
        <f t="shared" si="15"/>
        <v>0.942123076923077</v>
      </c>
    </row>
    <row r="434" spans="2:11" s="9" customFormat="1" ht="15.75">
      <c r="B434" s="62"/>
      <c r="C434" s="62"/>
      <c r="D434" s="63"/>
      <c r="E434" s="159">
        <v>4260</v>
      </c>
      <c r="F434" s="160" t="s">
        <v>32</v>
      </c>
      <c r="G434" s="171"/>
      <c r="H434" s="186">
        <v>7080</v>
      </c>
      <c r="I434" s="138"/>
      <c r="J434" s="186">
        <v>6840.34</v>
      </c>
      <c r="K434" s="291">
        <f t="shared" si="15"/>
        <v>0.9661497175141243</v>
      </c>
    </row>
    <row r="435" spans="2:11" s="9" customFormat="1" ht="15.75">
      <c r="B435" s="62"/>
      <c r="C435" s="62"/>
      <c r="D435" s="63"/>
      <c r="E435" s="162">
        <v>4280</v>
      </c>
      <c r="F435" s="163" t="s">
        <v>108</v>
      </c>
      <c r="G435" s="174"/>
      <c r="H435" s="187">
        <v>300</v>
      </c>
      <c r="I435" s="133"/>
      <c r="J435" s="187">
        <v>30</v>
      </c>
      <c r="K435" s="291">
        <f t="shared" si="15"/>
        <v>0.1</v>
      </c>
    </row>
    <row r="436" spans="2:11" s="9" customFormat="1" ht="15.75">
      <c r="B436" s="62"/>
      <c r="C436" s="62"/>
      <c r="D436" s="63"/>
      <c r="E436" s="162">
        <v>4300</v>
      </c>
      <c r="F436" s="163" t="s">
        <v>6</v>
      </c>
      <c r="G436" s="174"/>
      <c r="H436" s="187">
        <v>150</v>
      </c>
      <c r="I436" s="133"/>
      <c r="J436" s="187">
        <v>0</v>
      </c>
      <c r="K436" s="291">
        <f t="shared" si="15"/>
        <v>0</v>
      </c>
    </row>
    <row r="437" spans="2:11" s="9" customFormat="1" ht="15.75">
      <c r="B437" s="62"/>
      <c r="C437" s="62"/>
      <c r="D437" s="63"/>
      <c r="E437" s="162">
        <v>4410</v>
      </c>
      <c r="F437" s="160" t="s">
        <v>36</v>
      </c>
      <c r="G437" s="174"/>
      <c r="H437" s="187">
        <v>100</v>
      </c>
      <c r="I437" s="133"/>
      <c r="J437" s="187">
        <v>0</v>
      </c>
      <c r="K437" s="291">
        <f t="shared" si="15"/>
        <v>0</v>
      </c>
    </row>
    <row r="438" spans="2:11" s="9" customFormat="1" ht="15.75">
      <c r="B438" s="62"/>
      <c r="C438" s="62"/>
      <c r="D438" s="63"/>
      <c r="E438" s="162">
        <v>4440</v>
      </c>
      <c r="F438" s="163" t="s">
        <v>109</v>
      </c>
      <c r="G438" s="174">
        <v>3892</v>
      </c>
      <c r="H438" s="187">
        <v>11271</v>
      </c>
      <c r="I438" s="133">
        <f>H438/G438</f>
        <v>2.895940390544707</v>
      </c>
      <c r="J438" s="187">
        <v>10943.66</v>
      </c>
      <c r="K438" s="291">
        <f t="shared" si="15"/>
        <v>0.970957324106113</v>
      </c>
    </row>
    <row r="439" spans="2:11" s="9" customFormat="1" ht="31.5">
      <c r="B439" s="62"/>
      <c r="C439" s="364"/>
      <c r="D439" s="365">
        <v>85412</v>
      </c>
      <c r="E439" s="289"/>
      <c r="F439" s="238" t="s">
        <v>261</v>
      </c>
      <c r="G439" s="248"/>
      <c r="H439" s="262">
        <f>SUM(H440:H444)</f>
        <v>56000</v>
      </c>
      <c r="I439" s="262">
        <f>I441+I442+I443+I444</f>
        <v>0</v>
      </c>
      <c r="J439" s="262">
        <f>SUM(J440:J444)</f>
        <v>55949.649999999994</v>
      </c>
      <c r="K439" s="291">
        <f t="shared" si="15"/>
        <v>0.9991008928571428</v>
      </c>
    </row>
    <row r="440" spans="2:11" s="9" customFormat="1" ht="15.75">
      <c r="B440" s="62"/>
      <c r="C440" s="62"/>
      <c r="D440" s="354"/>
      <c r="E440" s="366">
        <v>4110</v>
      </c>
      <c r="F440" s="160" t="s">
        <v>53</v>
      </c>
      <c r="G440" s="367"/>
      <c r="H440" s="368">
        <v>70</v>
      </c>
      <c r="I440" s="368"/>
      <c r="J440" s="368">
        <v>68.76</v>
      </c>
      <c r="K440" s="291"/>
    </row>
    <row r="441" spans="2:11" s="9" customFormat="1" ht="15.75">
      <c r="B441" s="62"/>
      <c r="C441" s="62"/>
      <c r="D441" s="63"/>
      <c r="E441" s="162">
        <v>4170</v>
      </c>
      <c r="F441" s="163" t="s">
        <v>135</v>
      </c>
      <c r="G441" s="174"/>
      <c r="H441" s="187">
        <v>4300</v>
      </c>
      <c r="I441" s="133"/>
      <c r="J441" s="187">
        <v>4300</v>
      </c>
      <c r="K441" s="291">
        <f t="shared" si="15"/>
        <v>1</v>
      </c>
    </row>
    <row r="442" spans="2:11" s="9" customFormat="1" ht="15.75">
      <c r="B442" s="62"/>
      <c r="C442" s="62"/>
      <c r="D442" s="63"/>
      <c r="E442" s="162">
        <v>4210</v>
      </c>
      <c r="F442" s="160" t="s">
        <v>14</v>
      </c>
      <c r="G442" s="174"/>
      <c r="H442" s="187">
        <v>2869</v>
      </c>
      <c r="I442" s="133"/>
      <c r="J442" s="187">
        <v>2844.15</v>
      </c>
      <c r="K442" s="291">
        <f t="shared" si="15"/>
        <v>0.9913384454513768</v>
      </c>
    </row>
    <row r="443" spans="2:11" s="9" customFormat="1" ht="15.75">
      <c r="B443" s="62"/>
      <c r="C443" s="62"/>
      <c r="D443" s="63"/>
      <c r="E443" s="162">
        <v>4300</v>
      </c>
      <c r="F443" s="163" t="s">
        <v>6</v>
      </c>
      <c r="G443" s="174"/>
      <c r="H443" s="187">
        <v>48531</v>
      </c>
      <c r="I443" s="133"/>
      <c r="J443" s="187">
        <v>48530.74</v>
      </c>
      <c r="K443" s="291">
        <f t="shared" si="15"/>
        <v>0.9999946425995755</v>
      </c>
    </row>
    <row r="444" spans="2:11" s="9" customFormat="1" ht="15.75">
      <c r="B444" s="62"/>
      <c r="C444" s="62"/>
      <c r="D444" s="63"/>
      <c r="E444" s="162">
        <v>4430</v>
      </c>
      <c r="F444" s="163" t="s">
        <v>38</v>
      </c>
      <c r="G444" s="174"/>
      <c r="H444" s="187">
        <v>230</v>
      </c>
      <c r="I444" s="133"/>
      <c r="J444" s="187">
        <v>206</v>
      </c>
      <c r="K444" s="291">
        <f t="shared" si="15"/>
        <v>0.8956521739130435</v>
      </c>
    </row>
    <row r="445" spans="2:11" s="9" customFormat="1" ht="18">
      <c r="B445" s="62"/>
      <c r="C445" s="62"/>
      <c r="D445" s="236">
        <v>85415</v>
      </c>
      <c r="E445" s="237"/>
      <c r="F445" s="238" t="s">
        <v>141</v>
      </c>
      <c r="G445" s="252"/>
      <c r="H445" s="260">
        <f>SUM(H446:H447)</f>
        <v>269385</v>
      </c>
      <c r="I445" s="260">
        <f>SUM(I446:I447)</f>
        <v>0</v>
      </c>
      <c r="J445" s="260">
        <f>SUM(J446:J447)</f>
        <v>264338.35</v>
      </c>
      <c r="K445" s="291">
        <f aca="true" t="shared" si="17" ref="K445:K512">J445/H445</f>
        <v>0.9812660318874472</v>
      </c>
    </row>
    <row r="446" spans="2:11" s="9" customFormat="1" ht="15.75">
      <c r="B446" s="62"/>
      <c r="C446" s="62"/>
      <c r="D446" s="63"/>
      <c r="E446" s="159">
        <v>3240</v>
      </c>
      <c r="F446" s="160" t="s">
        <v>142</v>
      </c>
      <c r="G446" s="171"/>
      <c r="H446" s="186">
        <v>228586</v>
      </c>
      <c r="I446" s="138"/>
      <c r="J446" s="186">
        <v>226950</v>
      </c>
      <c r="K446" s="291">
        <f t="shared" si="17"/>
        <v>0.9928429562615383</v>
      </c>
    </row>
    <row r="447" spans="2:11" s="9" customFormat="1" ht="31.5">
      <c r="B447" s="62"/>
      <c r="C447" s="62"/>
      <c r="D447" s="63"/>
      <c r="E447" s="162">
        <v>3260</v>
      </c>
      <c r="F447" s="163" t="s">
        <v>170</v>
      </c>
      <c r="G447" s="174"/>
      <c r="H447" s="187">
        <v>40799</v>
      </c>
      <c r="I447" s="133"/>
      <c r="J447" s="187">
        <v>37388.35</v>
      </c>
      <c r="K447" s="291">
        <f t="shared" si="17"/>
        <v>0.9164035883232432</v>
      </c>
    </row>
    <row r="448" spans="2:11" s="9" customFormat="1" ht="18">
      <c r="B448" s="62"/>
      <c r="C448" s="62"/>
      <c r="D448" s="236">
        <v>85446</v>
      </c>
      <c r="E448" s="261"/>
      <c r="F448" s="238" t="s">
        <v>77</v>
      </c>
      <c r="G448" s="248">
        <v>600</v>
      </c>
      <c r="H448" s="260">
        <f>SUM(H449:H454)</f>
        <v>1716</v>
      </c>
      <c r="I448" s="260">
        <f>SUM(I449:I454)</f>
        <v>0.715</v>
      </c>
      <c r="J448" s="260">
        <f>SUM(J449:J454)</f>
        <v>149.45</v>
      </c>
      <c r="K448" s="291">
        <f t="shared" si="17"/>
        <v>0.08709207459207459</v>
      </c>
    </row>
    <row r="449" spans="2:11" s="9" customFormat="1" ht="15.75">
      <c r="B449" s="62"/>
      <c r="C449" s="62"/>
      <c r="D449" s="63"/>
      <c r="E449" s="159">
        <v>4210</v>
      </c>
      <c r="F449" s="160" t="s">
        <v>14</v>
      </c>
      <c r="G449" s="176"/>
      <c r="H449" s="186">
        <v>429</v>
      </c>
      <c r="I449" s="138"/>
      <c r="J449" s="186">
        <v>149.45</v>
      </c>
      <c r="K449" s="291">
        <f t="shared" si="17"/>
        <v>0.34836829836829836</v>
      </c>
    </row>
    <row r="450" spans="2:11" s="9" customFormat="1" ht="15.75">
      <c r="B450" s="62"/>
      <c r="C450" s="62"/>
      <c r="D450" s="63"/>
      <c r="E450" s="159">
        <v>4300</v>
      </c>
      <c r="F450" s="160" t="s">
        <v>6</v>
      </c>
      <c r="G450" s="171">
        <v>600</v>
      </c>
      <c r="H450" s="186">
        <v>429</v>
      </c>
      <c r="I450" s="138">
        <f>H450/G450</f>
        <v>0.715</v>
      </c>
      <c r="J450" s="186">
        <v>0</v>
      </c>
      <c r="K450" s="291">
        <f t="shared" si="17"/>
        <v>0</v>
      </c>
    </row>
    <row r="451" spans="2:11" s="9" customFormat="1" ht="17.25" customHeight="1">
      <c r="B451" s="62"/>
      <c r="C451" s="62"/>
      <c r="D451" s="63"/>
      <c r="E451" s="159">
        <v>4410</v>
      </c>
      <c r="F451" s="160" t="s">
        <v>36</v>
      </c>
      <c r="G451" s="171"/>
      <c r="H451" s="186">
        <v>429</v>
      </c>
      <c r="I451" s="138"/>
      <c r="J451" s="186">
        <v>0</v>
      </c>
      <c r="K451" s="291">
        <f t="shared" si="17"/>
        <v>0</v>
      </c>
    </row>
    <row r="452" spans="2:11" s="9" customFormat="1" ht="14.25" customHeight="1" hidden="1" thickBot="1">
      <c r="B452" s="69"/>
      <c r="C452" s="69"/>
      <c r="D452" s="63"/>
      <c r="E452" s="64">
        <v>4300</v>
      </c>
      <c r="F452" s="62" t="s">
        <v>6</v>
      </c>
      <c r="G452" s="185">
        <v>900</v>
      </c>
      <c r="H452" s="74"/>
      <c r="I452" s="89">
        <f>H452/G452</f>
        <v>0</v>
      </c>
      <c r="J452" s="74"/>
      <c r="K452" s="291" t="e">
        <f t="shared" si="17"/>
        <v>#DIV/0!</v>
      </c>
    </row>
    <row r="453" spans="2:11" s="9" customFormat="1" ht="15.75" customHeight="1" hidden="1" thickBot="1">
      <c r="B453" s="69"/>
      <c r="C453" s="69"/>
      <c r="D453" s="63"/>
      <c r="E453" s="64">
        <v>4410</v>
      </c>
      <c r="F453" s="62" t="s">
        <v>111</v>
      </c>
      <c r="G453" s="185">
        <v>100</v>
      </c>
      <c r="H453" s="74"/>
      <c r="I453" s="152">
        <f>H453/G453</f>
        <v>0</v>
      </c>
      <c r="J453" s="74"/>
      <c r="K453" s="291" t="e">
        <f t="shared" si="17"/>
        <v>#DIV/0!</v>
      </c>
    </row>
    <row r="454" spans="2:11" s="9" customFormat="1" ht="15.75" customHeight="1">
      <c r="B454" s="69"/>
      <c r="C454" s="69"/>
      <c r="D454" s="63"/>
      <c r="E454" s="64">
        <v>4700</v>
      </c>
      <c r="F454" s="62" t="s">
        <v>150</v>
      </c>
      <c r="G454" s="185"/>
      <c r="H454" s="74">
        <v>429</v>
      </c>
      <c r="I454" s="50"/>
      <c r="J454" s="74"/>
      <c r="K454" s="291"/>
    </row>
    <row r="455" spans="2:11" s="9" customFormat="1" ht="15.75" customHeight="1">
      <c r="B455" s="69"/>
      <c r="C455" s="69"/>
      <c r="D455" s="236">
        <v>85495</v>
      </c>
      <c r="E455" s="237"/>
      <c r="F455" s="238" t="s">
        <v>12</v>
      </c>
      <c r="G455" s="248"/>
      <c r="H455" s="262">
        <f>SUM(H456)</f>
        <v>3500</v>
      </c>
      <c r="I455" s="226"/>
      <c r="J455" s="262">
        <f>SUM(J456)</f>
        <v>3500</v>
      </c>
      <c r="K455" s="291">
        <f t="shared" si="17"/>
        <v>1</v>
      </c>
    </row>
    <row r="456" spans="2:11" s="9" customFormat="1" ht="78" customHeight="1" thickBot="1">
      <c r="B456" s="68"/>
      <c r="C456" s="68"/>
      <c r="D456" s="75"/>
      <c r="E456" s="59">
        <v>2360</v>
      </c>
      <c r="F456" s="66" t="s">
        <v>198</v>
      </c>
      <c r="G456" s="76"/>
      <c r="H456" s="77">
        <v>3500</v>
      </c>
      <c r="I456" s="89"/>
      <c r="J456" s="77">
        <v>3500</v>
      </c>
      <c r="K456" s="291">
        <f t="shared" si="17"/>
        <v>1</v>
      </c>
    </row>
    <row r="457" spans="2:11" s="9" customFormat="1" ht="30.75" customHeight="1" thickBot="1">
      <c r="B457" s="109">
        <v>900</v>
      </c>
      <c r="C457" s="109"/>
      <c r="D457" s="108"/>
      <c r="E457" s="110"/>
      <c r="F457" s="109" t="s">
        <v>88</v>
      </c>
      <c r="G457" s="119">
        <f>SUM(G459,G473,G475,G479,G484,)</f>
        <v>773774</v>
      </c>
      <c r="H457" s="118">
        <f>H459+H462+H473+H475+H479+H484</f>
        <v>1431867</v>
      </c>
      <c r="I457" s="118">
        <f>I459+I462+I473+I475+I479+I484</f>
        <v>5.768276012875503</v>
      </c>
      <c r="J457" s="118">
        <f>J459+J462+J473+J475+J479+J484</f>
        <v>1082016.97</v>
      </c>
      <c r="K457" s="291">
        <f t="shared" si="17"/>
        <v>0.7556686270442715</v>
      </c>
    </row>
    <row r="458" spans="2:11" s="9" customFormat="1" ht="1.5" customHeight="1" hidden="1">
      <c r="B458" s="72"/>
      <c r="C458" s="72"/>
      <c r="D458" s="87"/>
      <c r="E458" s="79"/>
      <c r="F458" s="72"/>
      <c r="G458" s="188"/>
      <c r="H458" s="74"/>
      <c r="I458" s="152"/>
      <c r="J458" s="74"/>
      <c r="K458" s="291" t="e">
        <f t="shared" si="17"/>
        <v>#DIV/0!</v>
      </c>
    </row>
    <row r="459" spans="2:11" s="9" customFormat="1" ht="18">
      <c r="B459" s="69"/>
      <c r="C459" s="69"/>
      <c r="D459" s="236">
        <v>90001</v>
      </c>
      <c r="E459" s="259"/>
      <c r="F459" s="238" t="s">
        <v>89</v>
      </c>
      <c r="G459" s="248">
        <v>324610</v>
      </c>
      <c r="H459" s="260">
        <f>SUM(H460:H461)</f>
        <v>67000</v>
      </c>
      <c r="I459" s="225">
        <f>H459/G459</f>
        <v>0.20640152798743108</v>
      </c>
      <c r="J459" s="260">
        <f>SUM(J460:J461)</f>
        <v>66625.77</v>
      </c>
      <c r="K459" s="291">
        <f t="shared" si="17"/>
        <v>0.9944144776119404</v>
      </c>
    </row>
    <row r="460" spans="2:11" s="9" customFormat="1" ht="15.75">
      <c r="B460" s="69"/>
      <c r="C460" s="69"/>
      <c r="D460" s="158"/>
      <c r="E460" s="159">
        <v>4300</v>
      </c>
      <c r="F460" s="160" t="s">
        <v>6</v>
      </c>
      <c r="G460" s="176"/>
      <c r="H460" s="186">
        <v>58000</v>
      </c>
      <c r="I460" s="138"/>
      <c r="J460" s="186">
        <v>57625.86</v>
      </c>
      <c r="K460" s="291">
        <f t="shared" si="17"/>
        <v>0.9935493103448276</v>
      </c>
    </row>
    <row r="461" spans="2:11" s="9" customFormat="1" ht="15.75">
      <c r="B461" s="69"/>
      <c r="C461" s="69"/>
      <c r="D461" s="158"/>
      <c r="E461" s="159">
        <v>6050</v>
      </c>
      <c r="F461" s="163" t="s">
        <v>20</v>
      </c>
      <c r="G461" s="176"/>
      <c r="H461" s="186">
        <v>9000</v>
      </c>
      <c r="I461" s="138"/>
      <c r="J461" s="186">
        <v>8999.91</v>
      </c>
      <c r="K461" s="291">
        <f t="shared" si="17"/>
        <v>0.9999899999999999</v>
      </c>
    </row>
    <row r="462" spans="2:11" s="9" customFormat="1" ht="18">
      <c r="B462" s="62"/>
      <c r="C462" s="62"/>
      <c r="D462" s="236">
        <v>90002</v>
      </c>
      <c r="E462" s="237"/>
      <c r="F462" s="238" t="s">
        <v>185</v>
      </c>
      <c r="G462" s="252"/>
      <c r="H462" s="260">
        <f>SUM(H463:H472)</f>
        <v>768570</v>
      </c>
      <c r="I462" s="260">
        <f>SUM(I463:I472)</f>
        <v>0</v>
      </c>
      <c r="J462" s="260">
        <f>SUM(J463:J472)</f>
        <v>451740.8</v>
      </c>
      <c r="K462" s="291">
        <f t="shared" si="17"/>
        <v>0.58776793265415</v>
      </c>
    </row>
    <row r="463" spans="2:11" s="9" customFormat="1" ht="15.75">
      <c r="B463" s="62"/>
      <c r="C463" s="62"/>
      <c r="D463" s="330"/>
      <c r="E463" s="281">
        <v>4010</v>
      </c>
      <c r="F463" s="160" t="s">
        <v>51</v>
      </c>
      <c r="G463" s="283"/>
      <c r="H463" s="284">
        <v>40000</v>
      </c>
      <c r="I463" s="284"/>
      <c r="J463" s="284">
        <v>37671.52</v>
      </c>
      <c r="K463" s="291">
        <f t="shared" si="17"/>
        <v>0.941788</v>
      </c>
    </row>
    <row r="464" spans="2:11" s="9" customFormat="1" ht="15.75">
      <c r="B464" s="62"/>
      <c r="C464" s="62"/>
      <c r="D464" s="330"/>
      <c r="E464" s="281">
        <v>4110</v>
      </c>
      <c r="F464" s="160" t="s">
        <v>53</v>
      </c>
      <c r="G464" s="283"/>
      <c r="H464" s="284">
        <v>6900</v>
      </c>
      <c r="I464" s="284"/>
      <c r="J464" s="284">
        <v>5410.1</v>
      </c>
      <c r="K464" s="291">
        <f t="shared" si="17"/>
        <v>0.784072463768116</v>
      </c>
    </row>
    <row r="465" spans="2:11" s="9" customFormat="1" ht="15.75">
      <c r="B465" s="62"/>
      <c r="C465" s="62"/>
      <c r="D465" s="330"/>
      <c r="E465" s="281">
        <v>4120</v>
      </c>
      <c r="F465" s="160" t="s">
        <v>54</v>
      </c>
      <c r="G465" s="283"/>
      <c r="H465" s="284">
        <v>980</v>
      </c>
      <c r="I465" s="284"/>
      <c r="J465" s="284">
        <v>762.87</v>
      </c>
      <c r="K465" s="291">
        <f t="shared" si="17"/>
        <v>0.7784387755102041</v>
      </c>
    </row>
    <row r="466" spans="2:11" s="9" customFormat="1" ht="15.75">
      <c r="B466" s="62"/>
      <c r="C466" s="62"/>
      <c r="D466" s="330"/>
      <c r="E466" s="281">
        <v>4170</v>
      </c>
      <c r="F466" s="163" t="s">
        <v>135</v>
      </c>
      <c r="G466" s="283"/>
      <c r="H466" s="284">
        <v>1300</v>
      </c>
      <c r="I466" s="284"/>
      <c r="J466" s="284">
        <v>1285.4</v>
      </c>
      <c r="K466" s="291">
        <f t="shared" si="17"/>
        <v>0.9887692307692308</v>
      </c>
    </row>
    <row r="467" spans="2:11" s="9" customFormat="1" ht="15.75">
      <c r="B467" s="62"/>
      <c r="C467" s="62"/>
      <c r="D467" s="330"/>
      <c r="E467" s="281">
        <v>4210</v>
      </c>
      <c r="F467" s="160" t="s">
        <v>14</v>
      </c>
      <c r="G467" s="283"/>
      <c r="H467" s="284">
        <v>15000</v>
      </c>
      <c r="I467" s="284"/>
      <c r="J467" s="284">
        <v>6539.61</v>
      </c>
      <c r="K467" s="291">
        <f t="shared" si="17"/>
        <v>0.435974</v>
      </c>
    </row>
    <row r="468" spans="2:11" s="9" customFormat="1" ht="15.75">
      <c r="B468" s="62"/>
      <c r="C468" s="62"/>
      <c r="D468" s="330"/>
      <c r="E468" s="281">
        <v>4300</v>
      </c>
      <c r="F468" s="160" t="s">
        <v>6</v>
      </c>
      <c r="G468" s="283"/>
      <c r="H468" s="284">
        <v>493000</v>
      </c>
      <c r="I468" s="284"/>
      <c r="J468" s="284">
        <v>191055.82</v>
      </c>
      <c r="K468" s="291">
        <f t="shared" si="17"/>
        <v>0.38753716024340773</v>
      </c>
    </row>
    <row r="469" spans="2:11" s="9" customFormat="1" ht="15.75">
      <c r="B469" s="62"/>
      <c r="C469" s="62"/>
      <c r="D469" s="330"/>
      <c r="E469" s="281">
        <v>4410</v>
      </c>
      <c r="F469" s="160" t="s">
        <v>36</v>
      </c>
      <c r="G469" s="283"/>
      <c r="H469" s="284">
        <v>1200</v>
      </c>
      <c r="I469" s="284"/>
      <c r="J469" s="284">
        <v>101.77</v>
      </c>
      <c r="K469" s="291">
        <f t="shared" si="17"/>
        <v>0.08480833333333333</v>
      </c>
    </row>
    <row r="470" spans="2:11" s="9" customFormat="1" ht="15.75">
      <c r="B470" s="62"/>
      <c r="C470" s="62"/>
      <c r="D470" s="330"/>
      <c r="E470" s="281">
        <v>4440</v>
      </c>
      <c r="F470" s="163" t="s">
        <v>109</v>
      </c>
      <c r="G470" s="283"/>
      <c r="H470" s="284">
        <v>2190</v>
      </c>
      <c r="I470" s="284"/>
      <c r="J470" s="284">
        <v>1826.86</v>
      </c>
      <c r="K470" s="291">
        <f t="shared" si="17"/>
        <v>0.8341826484018264</v>
      </c>
    </row>
    <row r="471" spans="2:11" s="9" customFormat="1" ht="31.5">
      <c r="B471" s="62"/>
      <c r="C471" s="62"/>
      <c r="D471" s="330"/>
      <c r="E471" s="281">
        <v>4700</v>
      </c>
      <c r="F471" s="282" t="s">
        <v>150</v>
      </c>
      <c r="G471" s="283"/>
      <c r="H471" s="284">
        <v>2000</v>
      </c>
      <c r="I471" s="284"/>
      <c r="J471" s="284">
        <v>1128</v>
      </c>
      <c r="K471" s="291">
        <f t="shared" si="17"/>
        <v>0.564</v>
      </c>
    </row>
    <row r="472" spans="2:11" s="9" customFormat="1" ht="24.75" customHeight="1">
      <c r="B472" s="62"/>
      <c r="C472" s="62"/>
      <c r="D472" s="158"/>
      <c r="E472" s="159">
        <v>6650</v>
      </c>
      <c r="F472" s="160" t="s">
        <v>20</v>
      </c>
      <c r="G472" s="171"/>
      <c r="H472" s="186">
        <v>206000</v>
      </c>
      <c r="I472" s="138"/>
      <c r="J472" s="186">
        <v>205958.85</v>
      </c>
      <c r="K472" s="291">
        <f t="shared" si="17"/>
        <v>0.9998002427184466</v>
      </c>
    </row>
    <row r="473" spans="2:11" s="9" customFormat="1" ht="18">
      <c r="B473" s="62"/>
      <c r="C473" s="62"/>
      <c r="D473" s="236">
        <v>90003</v>
      </c>
      <c r="E473" s="237"/>
      <c r="F473" s="238" t="s">
        <v>90</v>
      </c>
      <c r="G473" s="248">
        <v>67364</v>
      </c>
      <c r="H473" s="260">
        <f>SUM(H474:H474)</f>
        <v>78500</v>
      </c>
      <c r="I473" s="225">
        <f>H473/G473</f>
        <v>1.1653108485244343</v>
      </c>
      <c r="J473" s="260">
        <f>SUM(J474:J474)</f>
        <v>75570.88</v>
      </c>
      <c r="K473" s="291">
        <f t="shared" si="17"/>
        <v>0.9626863694267517</v>
      </c>
    </row>
    <row r="474" spans="2:11" s="9" customFormat="1" ht="15.75">
      <c r="B474" s="62"/>
      <c r="C474" s="62"/>
      <c r="D474" s="158"/>
      <c r="E474" s="159">
        <v>4300</v>
      </c>
      <c r="F474" s="160" t="s">
        <v>6</v>
      </c>
      <c r="G474" s="171">
        <v>67364</v>
      </c>
      <c r="H474" s="186">
        <v>78500</v>
      </c>
      <c r="I474" s="138">
        <f>H474/G474</f>
        <v>1.1653108485244343</v>
      </c>
      <c r="J474" s="186">
        <v>75570.88</v>
      </c>
      <c r="K474" s="291">
        <f t="shared" si="17"/>
        <v>0.9626863694267517</v>
      </c>
    </row>
    <row r="475" spans="2:11" s="9" customFormat="1" ht="18">
      <c r="B475" s="62"/>
      <c r="C475" s="62"/>
      <c r="D475" s="236">
        <v>90004</v>
      </c>
      <c r="E475" s="237"/>
      <c r="F475" s="238" t="s">
        <v>91</v>
      </c>
      <c r="G475" s="248">
        <v>25800</v>
      </c>
      <c r="H475" s="260">
        <f>SUM(H476:H478)</f>
        <v>26450</v>
      </c>
      <c r="I475" s="260">
        <f>SUM(I476:I478)</f>
        <v>0</v>
      </c>
      <c r="J475" s="260">
        <f>SUM(J476:J478)</f>
        <v>25972.5</v>
      </c>
      <c r="K475" s="291">
        <f t="shared" si="17"/>
        <v>0.9819470699432892</v>
      </c>
    </row>
    <row r="476" spans="2:11" s="278" customFormat="1" ht="15.75">
      <c r="B476" s="279"/>
      <c r="C476" s="279"/>
      <c r="D476" s="280"/>
      <c r="E476" s="281">
        <v>4170</v>
      </c>
      <c r="F476" s="282" t="s">
        <v>135</v>
      </c>
      <c r="G476" s="283"/>
      <c r="H476" s="284">
        <v>8000</v>
      </c>
      <c r="I476" s="284"/>
      <c r="J476" s="284">
        <v>7928</v>
      </c>
      <c r="K476" s="291">
        <f t="shared" si="17"/>
        <v>0.991</v>
      </c>
    </row>
    <row r="477" spans="2:11" s="9" customFormat="1" ht="15.75">
      <c r="B477" s="62"/>
      <c r="C477" s="62"/>
      <c r="D477" s="63"/>
      <c r="E477" s="159">
        <v>4210</v>
      </c>
      <c r="F477" s="160" t="s">
        <v>14</v>
      </c>
      <c r="G477" s="176"/>
      <c r="H477" s="186">
        <v>1100</v>
      </c>
      <c r="I477" s="186"/>
      <c r="J477" s="186">
        <v>764.5</v>
      </c>
      <c r="K477" s="291">
        <f t="shared" si="17"/>
        <v>0.695</v>
      </c>
    </row>
    <row r="478" spans="2:11" s="9" customFormat="1" ht="15.75">
      <c r="B478" s="62"/>
      <c r="C478" s="62"/>
      <c r="D478" s="63"/>
      <c r="E478" s="162">
        <v>4300</v>
      </c>
      <c r="F478" s="163" t="s">
        <v>6</v>
      </c>
      <c r="G478" s="189"/>
      <c r="H478" s="187">
        <v>17350</v>
      </c>
      <c r="I478" s="187"/>
      <c r="J478" s="187">
        <v>17280</v>
      </c>
      <c r="K478" s="291">
        <f t="shared" si="17"/>
        <v>0.9959654178674352</v>
      </c>
    </row>
    <row r="479" spans="2:11" s="9" customFormat="1" ht="18">
      <c r="B479" s="62"/>
      <c r="C479" s="62"/>
      <c r="D479" s="236">
        <v>90015</v>
      </c>
      <c r="E479" s="263"/>
      <c r="F479" s="264" t="s">
        <v>92</v>
      </c>
      <c r="G479" s="265">
        <f>SUM(G480:G482)</f>
        <v>286000</v>
      </c>
      <c r="H479" s="266">
        <f>SUM(H480:H483)</f>
        <v>385133</v>
      </c>
      <c r="I479" s="266">
        <f>SUM(I480:I483)</f>
        <v>2.8792207792207796</v>
      </c>
      <c r="J479" s="266">
        <f>SUM(J480:J483)</f>
        <v>383529.41000000003</v>
      </c>
      <c r="K479" s="291">
        <f t="shared" si="17"/>
        <v>0.9958362695484418</v>
      </c>
    </row>
    <row r="480" spans="2:11" s="11" customFormat="1" ht="15.75">
      <c r="B480" s="62"/>
      <c r="C480" s="62"/>
      <c r="D480" s="63"/>
      <c r="E480" s="159">
        <v>4260</v>
      </c>
      <c r="F480" s="160" t="s">
        <v>32</v>
      </c>
      <c r="G480" s="171">
        <v>231000</v>
      </c>
      <c r="H480" s="186">
        <v>232500</v>
      </c>
      <c r="I480" s="138">
        <f>H480/G480</f>
        <v>1.0064935064935066</v>
      </c>
      <c r="J480" s="186">
        <v>232243.56</v>
      </c>
      <c r="K480" s="291">
        <f t="shared" si="17"/>
        <v>0.9988970322580645</v>
      </c>
    </row>
    <row r="481" spans="2:11" s="11" customFormat="1" ht="15.75">
      <c r="B481" s="62"/>
      <c r="C481" s="62"/>
      <c r="D481" s="63"/>
      <c r="E481" s="159">
        <v>4270</v>
      </c>
      <c r="F481" s="160" t="s">
        <v>34</v>
      </c>
      <c r="G481" s="171">
        <v>55000</v>
      </c>
      <c r="H481" s="186">
        <v>103000</v>
      </c>
      <c r="I481" s="138">
        <f>H481/G481</f>
        <v>1.8727272727272728</v>
      </c>
      <c r="J481" s="186">
        <v>102312.08</v>
      </c>
      <c r="K481" s="291">
        <f t="shared" si="17"/>
        <v>0.9933211650485437</v>
      </c>
    </row>
    <row r="482" spans="2:11" s="11" customFormat="1" ht="15.75">
      <c r="B482" s="62"/>
      <c r="C482" s="62"/>
      <c r="D482" s="63"/>
      <c r="E482" s="159">
        <v>4300</v>
      </c>
      <c r="F482" s="160" t="s">
        <v>6</v>
      </c>
      <c r="G482" s="171"/>
      <c r="H482" s="186">
        <v>5000</v>
      </c>
      <c r="I482" s="138"/>
      <c r="J482" s="186">
        <v>4353.77</v>
      </c>
      <c r="K482" s="291">
        <f t="shared" si="17"/>
        <v>0.8707540000000001</v>
      </c>
    </row>
    <row r="483" spans="2:11" s="11" customFormat="1" ht="15.75">
      <c r="B483" s="62"/>
      <c r="C483" s="62"/>
      <c r="D483" s="63"/>
      <c r="E483" s="162">
        <v>6050</v>
      </c>
      <c r="F483" s="163" t="s">
        <v>20</v>
      </c>
      <c r="G483" s="174"/>
      <c r="H483" s="187">
        <v>44633</v>
      </c>
      <c r="I483" s="133"/>
      <c r="J483" s="187">
        <v>44620</v>
      </c>
      <c r="K483" s="291">
        <f t="shared" si="17"/>
        <v>0.9997087356888401</v>
      </c>
    </row>
    <row r="484" spans="2:11" s="11" customFormat="1" ht="18">
      <c r="B484" s="62"/>
      <c r="C484" s="62"/>
      <c r="D484" s="236">
        <v>90095</v>
      </c>
      <c r="E484" s="237"/>
      <c r="F484" s="238" t="s">
        <v>12</v>
      </c>
      <c r="G484" s="248">
        <f>SUM(G489:G489)</f>
        <v>70000</v>
      </c>
      <c r="H484" s="260">
        <f>SUM(H485:H489)</f>
        <v>106214</v>
      </c>
      <c r="I484" s="225">
        <f>H484/G484</f>
        <v>1.517342857142857</v>
      </c>
      <c r="J484" s="260">
        <f>SUM(J485:J489)</f>
        <v>78577.61</v>
      </c>
      <c r="K484" s="291">
        <f t="shared" si="17"/>
        <v>0.7398046396896831</v>
      </c>
    </row>
    <row r="485" spans="2:11" s="11" customFormat="1" ht="63">
      <c r="B485" s="62"/>
      <c r="C485" s="62"/>
      <c r="D485" s="63"/>
      <c r="E485" s="159">
        <v>2900</v>
      </c>
      <c r="F485" s="136" t="s">
        <v>168</v>
      </c>
      <c r="G485" s="176"/>
      <c r="H485" s="186">
        <v>20114</v>
      </c>
      <c r="I485" s="138"/>
      <c r="J485" s="186">
        <v>19695</v>
      </c>
      <c r="K485" s="291">
        <f t="shared" si="17"/>
        <v>0.9791687381923039</v>
      </c>
    </row>
    <row r="486" spans="2:11" s="11" customFormat="1" ht="15.75">
      <c r="B486" s="62"/>
      <c r="C486" s="62"/>
      <c r="D486" s="63"/>
      <c r="E486" s="159">
        <v>4210</v>
      </c>
      <c r="F486" s="160" t="s">
        <v>14</v>
      </c>
      <c r="G486" s="176"/>
      <c r="H486" s="186">
        <v>500</v>
      </c>
      <c r="I486" s="138"/>
      <c r="J486" s="186">
        <v>353.91</v>
      </c>
      <c r="K486" s="291">
        <f t="shared" si="17"/>
        <v>0.70782</v>
      </c>
    </row>
    <row r="487" spans="2:11" s="11" customFormat="1" ht="15.75">
      <c r="B487" s="62"/>
      <c r="C487" s="62"/>
      <c r="D487" s="63"/>
      <c r="E487" s="159">
        <v>4300</v>
      </c>
      <c r="F487" s="136" t="s">
        <v>6</v>
      </c>
      <c r="G487" s="176"/>
      <c r="H487" s="186">
        <v>11500</v>
      </c>
      <c r="I487" s="138"/>
      <c r="J487" s="186">
        <v>4290.18</v>
      </c>
      <c r="K487" s="291">
        <f t="shared" si="17"/>
        <v>0.3730591304347826</v>
      </c>
    </row>
    <row r="488" spans="2:11" s="11" customFormat="1" ht="15.75">
      <c r="B488" s="62"/>
      <c r="C488" s="62"/>
      <c r="D488" s="63"/>
      <c r="E488" s="162">
        <v>6050</v>
      </c>
      <c r="F488" s="163" t="s">
        <v>20</v>
      </c>
      <c r="G488" s="189"/>
      <c r="H488" s="187">
        <v>10100</v>
      </c>
      <c r="I488" s="133"/>
      <c r="J488" s="187">
        <v>7872</v>
      </c>
      <c r="K488" s="291">
        <f t="shared" si="17"/>
        <v>0.7794059405940594</v>
      </c>
    </row>
    <row r="489" spans="2:11" s="11" customFormat="1" ht="33.75" customHeight="1" thickBot="1">
      <c r="B489" s="69"/>
      <c r="C489" s="69"/>
      <c r="D489" s="63"/>
      <c r="E489" s="190">
        <v>6060</v>
      </c>
      <c r="F489" s="131" t="s">
        <v>131</v>
      </c>
      <c r="G489" s="174">
        <v>70000</v>
      </c>
      <c r="H489" s="187">
        <v>64000</v>
      </c>
      <c r="I489" s="191" t="e">
        <f>#REF!/G489</f>
        <v>#REF!</v>
      </c>
      <c r="J489" s="187">
        <v>46366.52</v>
      </c>
      <c r="K489" s="291">
        <f t="shared" si="17"/>
        <v>0.7244768749999999</v>
      </c>
    </row>
    <row r="490" spans="2:11" s="11" customFormat="1" ht="32.25" thickBot="1">
      <c r="B490" s="109">
        <v>921</v>
      </c>
      <c r="C490" s="109"/>
      <c r="D490" s="108"/>
      <c r="E490" s="110"/>
      <c r="F490" s="109" t="s">
        <v>93</v>
      </c>
      <c r="G490" s="119" t="e">
        <f>SUM(G491,G495,G500,)</f>
        <v>#REF!</v>
      </c>
      <c r="H490" s="118">
        <f>H491+H495+H500+H507+H505</f>
        <v>321911.88</v>
      </c>
      <c r="I490" s="118" t="e">
        <f>I491+I495+I500+I507+I505</f>
        <v>#REF!</v>
      </c>
      <c r="J490" s="118">
        <f>J491+J495+J500+J507+J505</f>
        <v>309282.15</v>
      </c>
      <c r="K490" s="291">
        <f t="shared" si="17"/>
        <v>0.9607664992046893</v>
      </c>
    </row>
    <row r="491" spans="2:11" s="11" customFormat="1" ht="18">
      <c r="B491" s="69"/>
      <c r="C491" s="69"/>
      <c r="D491" s="240">
        <v>92108</v>
      </c>
      <c r="E491" s="267"/>
      <c r="F491" s="242" t="s">
        <v>123</v>
      </c>
      <c r="G491" s="257">
        <v>15000</v>
      </c>
      <c r="H491" s="268">
        <f>SUM(H492:H494)</f>
        <v>32000</v>
      </c>
      <c r="I491" s="268">
        <f>SUM(I492:I494)</f>
        <v>8.178443420378905</v>
      </c>
      <c r="J491" s="268">
        <f>SUM(J492:J494)</f>
        <v>29549.86</v>
      </c>
      <c r="K491" s="291">
        <f t="shared" si="17"/>
        <v>0.923433125</v>
      </c>
    </row>
    <row r="492" spans="2:11" s="11" customFormat="1" ht="15.75">
      <c r="B492" s="69"/>
      <c r="C492" s="69"/>
      <c r="D492" s="63"/>
      <c r="E492" s="159">
        <v>4170</v>
      </c>
      <c r="F492" s="160" t="s">
        <v>135</v>
      </c>
      <c r="G492" s="171">
        <v>3600</v>
      </c>
      <c r="H492" s="186">
        <v>17000</v>
      </c>
      <c r="I492" s="138">
        <f>H492/G492</f>
        <v>4.722222222222222</v>
      </c>
      <c r="J492" s="186">
        <v>14608</v>
      </c>
      <c r="K492" s="291">
        <f t="shared" si="17"/>
        <v>0.8592941176470589</v>
      </c>
    </row>
    <row r="493" spans="2:11" s="11" customFormat="1" ht="15.75">
      <c r="B493" s="69"/>
      <c r="C493" s="69"/>
      <c r="D493" s="63"/>
      <c r="E493" s="159">
        <v>4210</v>
      </c>
      <c r="F493" s="160" t="s">
        <v>14</v>
      </c>
      <c r="G493" s="171">
        <v>9300</v>
      </c>
      <c r="H493" s="186">
        <v>10000</v>
      </c>
      <c r="I493" s="138">
        <f>H493/G493</f>
        <v>1.075268817204301</v>
      </c>
      <c r="J493" s="186">
        <v>9956.89</v>
      </c>
      <c r="K493" s="291">
        <f t="shared" si="17"/>
        <v>0.9956889999999999</v>
      </c>
    </row>
    <row r="494" spans="2:11" s="11" customFormat="1" ht="15.75">
      <c r="B494" s="69"/>
      <c r="C494" s="69"/>
      <c r="D494" s="73"/>
      <c r="E494" s="162">
        <v>4300</v>
      </c>
      <c r="F494" s="163" t="s">
        <v>6</v>
      </c>
      <c r="G494" s="174">
        <v>2100</v>
      </c>
      <c r="H494" s="187">
        <v>5000</v>
      </c>
      <c r="I494" s="133">
        <f>H494/G494</f>
        <v>2.380952380952381</v>
      </c>
      <c r="J494" s="187">
        <v>4984.97</v>
      </c>
      <c r="K494" s="291">
        <f t="shared" si="17"/>
        <v>0.996994</v>
      </c>
    </row>
    <row r="495" spans="2:11" s="11" customFormat="1" ht="18">
      <c r="B495" s="62"/>
      <c r="C495" s="62"/>
      <c r="D495" s="236">
        <v>92109</v>
      </c>
      <c r="E495" s="237"/>
      <c r="F495" s="238" t="s">
        <v>94</v>
      </c>
      <c r="G495" s="248">
        <f>SUM(G496:G497)</f>
        <v>3850</v>
      </c>
      <c r="H495" s="260">
        <f>SUM(H496:H499)</f>
        <v>32196.879999999997</v>
      </c>
      <c r="I495" s="260">
        <f>SUM(I496:I499)</f>
        <v>3.779220779220779</v>
      </c>
      <c r="J495" s="260">
        <f>SUM(J496:J499)</f>
        <v>31620.719999999998</v>
      </c>
      <c r="K495" s="291">
        <f t="shared" si="17"/>
        <v>0.9821050983822035</v>
      </c>
    </row>
    <row r="496" spans="2:11" s="11" customFormat="1" ht="15.75">
      <c r="B496" s="62"/>
      <c r="C496" s="62"/>
      <c r="D496" s="63"/>
      <c r="E496" s="159">
        <v>4210</v>
      </c>
      <c r="F496" s="160" t="s">
        <v>14</v>
      </c>
      <c r="G496" s="171">
        <v>3850</v>
      </c>
      <c r="H496" s="186">
        <v>14550</v>
      </c>
      <c r="I496" s="138">
        <f>H496/G496</f>
        <v>3.779220779220779</v>
      </c>
      <c r="J496" s="186">
        <v>14418.65</v>
      </c>
      <c r="K496" s="291">
        <f t="shared" si="17"/>
        <v>0.9909725085910652</v>
      </c>
    </row>
    <row r="497" spans="2:11" s="11" customFormat="1" ht="15.75">
      <c r="B497" s="62"/>
      <c r="C497" s="62"/>
      <c r="D497" s="63"/>
      <c r="E497" s="159">
        <v>4260</v>
      </c>
      <c r="F497" s="160" t="s">
        <v>32</v>
      </c>
      <c r="G497" s="171"/>
      <c r="H497" s="186">
        <v>6500</v>
      </c>
      <c r="I497" s="138"/>
      <c r="J497" s="186">
        <v>6114.45</v>
      </c>
      <c r="K497" s="291">
        <f t="shared" si="17"/>
        <v>0.9406846153846153</v>
      </c>
    </row>
    <row r="498" spans="2:11" s="11" customFormat="1" ht="15.75">
      <c r="B498" s="62"/>
      <c r="C498" s="62"/>
      <c r="D498" s="63"/>
      <c r="E498" s="159">
        <v>4270</v>
      </c>
      <c r="F498" s="160" t="s">
        <v>186</v>
      </c>
      <c r="G498" s="171"/>
      <c r="H498" s="186">
        <v>10146.88</v>
      </c>
      <c r="I498" s="138"/>
      <c r="J498" s="186">
        <v>10087.63</v>
      </c>
      <c r="K498" s="291">
        <f t="shared" si="17"/>
        <v>0.9941607666593081</v>
      </c>
    </row>
    <row r="499" spans="2:11" s="11" customFormat="1" ht="15.75">
      <c r="B499" s="62"/>
      <c r="C499" s="62"/>
      <c r="D499" s="63"/>
      <c r="E499" s="159">
        <v>4300</v>
      </c>
      <c r="F499" s="160" t="s">
        <v>262</v>
      </c>
      <c r="G499" s="171"/>
      <c r="H499" s="186">
        <v>1000</v>
      </c>
      <c r="I499" s="138"/>
      <c r="J499" s="186">
        <v>999.99</v>
      </c>
      <c r="K499" s="291">
        <f t="shared" si="17"/>
        <v>0.99999</v>
      </c>
    </row>
    <row r="500" spans="2:11" s="11" customFormat="1" ht="18">
      <c r="B500" s="62"/>
      <c r="C500" s="62"/>
      <c r="D500" s="236">
        <v>92116</v>
      </c>
      <c r="E500" s="237"/>
      <c r="F500" s="238" t="s">
        <v>95</v>
      </c>
      <c r="G500" s="248" t="e">
        <f>SUM(#REF!)</f>
        <v>#REF!</v>
      </c>
      <c r="H500" s="260">
        <f>SUM(H501:H501)</f>
        <v>172000</v>
      </c>
      <c r="I500" s="225" t="e">
        <f>H500/G500</f>
        <v>#REF!</v>
      </c>
      <c r="J500" s="260">
        <f>SUM(J501:J501)</f>
        <v>172000</v>
      </c>
      <c r="K500" s="291">
        <f t="shared" si="17"/>
        <v>1</v>
      </c>
    </row>
    <row r="501" spans="2:11" s="11" customFormat="1" ht="31.5">
      <c r="B501" s="62"/>
      <c r="C501" s="62"/>
      <c r="D501" s="63"/>
      <c r="E501" s="159">
        <v>2480</v>
      </c>
      <c r="F501" s="160" t="s">
        <v>171</v>
      </c>
      <c r="G501" s="171"/>
      <c r="H501" s="186">
        <v>172000</v>
      </c>
      <c r="I501" s="138"/>
      <c r="J501" s="186">
        <v>172000</v>
      </c>
      <c r="K501" s="291">
        <f t="shared" si="17"/>
        <v>1</v>
      </c>
    </row>
    <row r="502" spans="2:11" s="11" customFormat="1" ht="1.5" customHeight="1" hidden="1" thickBot="1">
      <c r="B502" s="62"/>
      <c r="C502" s="62"/>
      <c r="D502" s="63">
        <v>92195</v>
      </c>
      <c r="E502" s="64"/>
      <c r="F502" s="65" t="s">
        <v>12</v>
      </c>
      <c r="G502" s="185">
        <v>500</v>
      </c>
      <c r="H502" s="74"/>
      <c r="I502" s="192">
        <f>H502/G502</f>
        <v>0</v>
      </c>
      <c r="J502" s="74"/>
      <c r="K502" s="291" t="e">
        <f t="shared" si="17"/>
        <v>#DIV/0!</v>
      </c>
    </row>
    <row r="503" spans="2:11" s="11" customFormat="1" ht="16.5" hidden="1" thickBot="1">
      <c r="B503" s="62"/>
      <c r="C503" s="62"/>
      <c r="D503" s="63"/>
      <c r="E503" s="64">
        <v>4210</v>
      </c>
      <c r="F503" s="62" t="s">
        <v>14</v>
      </c>
      <c r="G503" s="185">
        <v>17000</v>
      </c>
      <c r="H503" s="74"/>
      <c r="I503" s="193">
        <f>H503/G503</f>
        <v>0</v>
      </c>
      <c r="J503" s="74"/>
      <c r="K503" s="291" t="e">
        <f t="shared" si="17"/>
        <v>#DIV/0!</v>
      </c>
    </row>
    <row r="504" spans="2:11" s="11" customFormat="1" ht="12.75" customHeight="1" hidden="1" thickBot="1">
      <c r="B504" s="62"/>
      <c r="C504" s="62"/>
      <c r="D504" s="63"/>
      <c r="E504" s="64"/>
      <c r="F504" s="62"/>
      <c r="G504" s="185">
        <v>5200</v>
      </c>
      <c r="H504" s="74"/>
      <c r="I504" s="194">
        <f>H504/G504</f>
        <v>0</v>
      </c>
      <c r="J504" s="74"/>
      <c r="K504" s="291" t="e">
        <f t="shared" si="17"/>
        <v>#DIV/0!</v>
      </c>
    </row>
    <row r="505" spans="2:11" s="11" customFormat="1" ht="18.75" customHeight="1">
      <c r="B505" s="62"/>
      <c r="C505" s="62"/>
      <c r="D505" s="236">
        <v>92120</v>
      </c>
      <c r="E505" s="237"/>
      <c r="F505" s="238" t="s">
        <v>187</v>
      </c>
      <c r="G505" s="252"/>
      <c r="H505" s="260">
        <f>SUM(H506,)</f>
        <v>5000</v>
      </c>
      <c r="I505" s="260">
        <f>SUM(I506,)</f>
        <v>0</v>
      </c>
      <c r="J505" s="260">
        <f>SUM(J506,)</f>
        <v>5000</v>
      </c>
      <c r="K505" s="291">
        <f t="shared" si="17"/>
        <v>1</v>
      </c>
    </row>
    <row r="506" spans="2:11" s="11" customFormat="1" ht="27.75" customHeight="1">
      <c r="B506" s="62"/>
      <c r="C506" s="62"/>
      <c r="D506" s="63"/>
      <c r="E506" s="162">
        <v>4170</v>
      </c>
      <c r="F506" s="163" t="s">
        <v>135</v>
      </c>
      <c r="G506" s="174"/>
      <c r="H506" s="187">
        <v>5000</v>
      </c>
      <c r="I506" s="150"/>
      <c r="J506" s="187">
        <v>5000</v>
      </c>
      <c r="K506" s="291">
        <f t="shared" si="17"/>
        <v>1</v>
      </c>
    </row>
    <row r="507" spans="2:11" s="11" customFormat="1" ht="15" customHeight="1">
      <c r="B507" s="62"/>
      <c r="C507" s="62"/>
      <c r="D507" s="236">
        <v>92195</v>
      </c>
      <c r="E507" s="237"/>
      <c r="F507" s="238" t="s">
        <v>12</v>
      </c>
      <c r="G507" s="248"/>
      <c r="H507" s="262">
        <f>SUM(H508:H511)</f>
        <v>80715</v>
      </c>
      <c r="I507" s="262">
        <f>SUM(I508:I511)</f>
        <v>0</v>
      </c>
      <c r="J507" s="262">
        <f>SUM(J508:J511)</f>
        <v>71111.56999999999</v>
      </c>
      <c r="K507" s="291">
        <f t="shared" si="17"/>
        <v>0.8810205042433252</v>
      </c>
    </row>
    <row r="508" spans="2:11" s="11" customFormat="1" ht="80.25" customHeight="1" thickBot="1">
      <c r="B508" s="62"/>
      <c r="C508" s="62"/>
      <c r="D508" s="280"/>
      <c r="E508" s="281">
        <v>2360</v>
      </c>
      <c r="F508" s="66" t="s">
        <v>198</v>
      </c>
      <c r="G508" s="283"/>
      <c r="H508" s="284">
        <v>5000</v>
      </c>
      <c r="I508" s="331"/>
      <c r="J508" s="284">
        <v>5000</v>
      </c>
      <c r="K508" s="291"/>
    </row>
    <row r="509" spans="2:11" s="11" customFormat="1" ht="15.75" customHeight="1">
      <c r="B509" s="62"/>
      <c r="C509" s="62"/>
      <c r="D509" s="63"/>
      <c r="E509" s="159">
        <v>4170</v>
      </c>
      <c r="F509" s="160" t="s">
        <v>135</v>
      </c>
      <c r="G509" s="171"/>
      <c r="H509" s="186">
        <v>19000</v>
      </c>
      <c r="I509" s="148"/>
      <c r="J509" s="186">
        <v>18338</v>
      </c>
      <c r="K509" s="291">
        <f t="shared" si="17"/>
        <v>0.9651578947368421</v>
      </c>
    </row>
    <row r="510" spans="2:11" s="11" customFormat="1" ht="15.75" customHeight="1">
      <c r="B510" s="62"/>
      <c r="C510" s="62"/>
      <c r="D510" s="63"/>
      <c r="E510" s="159">
        <v>4210</v>
      </c>
      <c r="F510" s="160" t="s">
        <v>14</v>
      </c>
      <c r="G510" s="171"/>
      <c r="H510" s="186">
        <v>17939.38</v>
      </c>
      <c r="I510" s="148"/>
      <c r="J510" s="186">
        <v>13101.73</v>
      </c>
      <c r="K510" s="291">
        <f t="shared" si="17"/>
        <v>0.7303334897861575</v>
      </c>
    </row>
    <row r="511" spans="2:11" s="11" customFormat="1" ht="18.75" customHeight="1" thickBot="1">
      <c r="B511" s="62"/>
      <c r="C511" s="62"/>
      <c r="D511" s="63"/>
      <c r="E511" s="162">
        <v>4300</v>
      </c>
      <c r="F511" s="163" t="s">
        <v>6</v>
      </c>
      <c r="G511" s="174"/>
      <c r="H511" s="187">
        <v>38775.62</v>
      </c>
      <c r="I511" s="150"/>
      <c r="J511" s="187">
        <v>34671.84</v>
      </c>
      <c r="K511" s="291">
        <f t="shared" si="17"/>
        <v>0.8941659733616121</v>
      </c>
    </row>
    <row r="512" spans="2:11" s="11" customFormat="1" ht="27" customHeight="1" thickBot="1">
      <c r="B512" s="120">
        <v>926</v>
      </c>
      <c r="C512" s="120"/>
      <c r="D512" s="108"/>
      <c r="E512" s="110"/>
      <c r="F512" s="120" t="s">
        <v>96</v>
      </c>
      <c r="G512" s="119">
        <f>SUM(G518)</f>
        <v>145100</v>
      </c>
      <c r="H512" s="118">
        <f>SUM(H514,H518,H528)</f>
        <v>2832360</v>
      </c>
      <c r="I512" s="140">
        <f>H512/G512</f>
        <v>19.520055134390077</v>
      </c>
      <c r="J512" s="118">
        <f>SUM(J514,J518,J528)</f>
        <v>2656241.16</v>
      </c>
      <c r="K512" s="291">
        <f t="shared" si="17"/>
        <v>0.9378190484260476</v>
      </c>
    </row>
    <row r="513" spans="2:11" s="10" customFormat="1" ht="3.75" customHeight="1" hidden="1">
      <c r="B513" s="80"/>
      <c r="C513" s="80"/>
      <c r="D513" s="61"/>
      <c r="E513" s="58"/>
      <c r="F513" s="80"/>
      <c r="G513" s="195"/>
      <c r="H513" s="74"/>
      <c r="I513" s="152"/>
      <c r="J513" s="74"/>
      <c r="K513" s="291" t="e">
        <f aca="true" t="shared" si="18" ref="K513:K532">J513/H513</f>
        <v>#DIV/0!</v>
      </c>
    </row>
    <row r="514" spans="2:11" s="10" customFormat="1" ht="22.5" customHeight="1">
      <c r="B514" s="81"/>
      <c r="C514" s="81"/>
      <c r="D514" s="236">
        <v>92601</v>
      </c>
      <c r="E514" s="237"/>
      <c r="F514" s="269" t="s">
        <v>178</v>
      </c>
      <c r="G514" s="252"/>
      <c r="H514" s="260">
        <f>SUM(H515:H517)</f>
        <v>2611000</v>
      </c>
      <c r="I514" s="260">
        <f>SUM(I515:I517)</f>
        <v>0</v>
      </c>
      <c r="J514" s="260">
        <f>SUM(J515:J517)</f>
        <v>2443601.31</v>
      </c>
      <c r="K514" s="291">
        <f t="shared" si="18"/>
        <v>0.9358871351972424</v>
      </c>
    </row>
    <row r="515" spans="2:11" s="285" customFormat="1" ht="22.5" customHeight="1">
      <c r="B515" s="286"/>
      <c r="C515" s="286"/>
      <c r="D515" s="280"/>
      <c r="E515" s="281">
        <v>4210</v>
      </c>
      <c r="F515" s="287" t="s">
        <v>14</v>
      </c>
      <c r="G515" s="283"/>
      <c r="H515" s="284">
        <v>3000</v>
      </c>
      <c r="I515" s="284"/>
      <c r="J515" s="284">
        <v>1517.9</v>
      </c>
      <c r="K515" s="291">
        <f t="shared" si="18"/>
        <v>0.5059666666666667</v>
      </c>
    </row>
    <row r="516" spans="2:11" s="10" customFormat="1" ht="16.5" customHeight="1">
      <c r="B516" s="81"/>
      <c r="C516" s="81"/>
      <c r="D516" s="63"/>
      <c r="E516" s="159">
        <v>4260</v>
      </c>
      <c r="F516" s="160" t="s">
        <v>32</v>
      </c>
      <c r="G516" s="171"/>
      <c r="H516" s="186">
        <v>2500</v>
      </c>
      <c r="I516" s="138"/>
      <c r="J516" s="186">
        <v>2243.2</v>
      </c>
      <c r="K516" s="291">
        <f t="shared" si="18"/>
        <v>0.89728</v>
      </c>
    </row>
    <row r="517" spans="2:11" s="10" customFormat="1" ht="30.75" customHeight="1">
      <c r="B517" s="81"/>
      <c r="C517" s="81"/>
      <c r="D517" s="63"/>
      <c r="E517" s="162">
        <v>6050</v>
      </c>
      <c r="F517" s="131" t="s">
        <v>131</v>
      </c>
      <c r="G517" s="174"/>
      <c r="H517" s="187">
        <v>2605500</v>
      </c>
      <c r="I517" s="133"/>
      <c r="J517" s="187">
        <v>2439840.21</v>
      </c>
      <c r="K517" s="291">
        <f t="shared" si="18"/>
        <v>0.9364191940126655</v>
      </c>
    </row>
    <row r="518" spans="2:11" s="11" customFormat="1" ht="21" customHeight="1">
      <c r="B518" s="81"/>
      <c r="C518" s="81"/>
      <c r="D518" s="236">
        <v>92605</v>
      </c>
      <c r="E518" s="237"/>
      <c r="F518" s="269" t="s">
        <v>124</v>
      </c>
      <c r="G518" s="248">
        <f>SUM(G519:G527)</f>
        <v>145100</v>
      </c>
      <c r="H518" s="260">
        <f>SUM(H519:H527)</f>
        <v>139344</v>
      </c>
      <c r="I518" s="225">
        <f aca="true" t="shared" si="19" ref="I518:I527">H518/G518</f>
        <v>0.9603308063404549</v>
      </c>
      <c r="J518" s="260">
        <f>SUM(J519:J527)</f>
        <v>137663.34999999998</v>
      </c>
      <c r="K518" s="291">
        <f t="shared" si="18"/>
        <v>0.9879388420025259</v>
      </c>
    </row>
    <row r="519" spans="2:11" s="11" customFormat="1" ht="76.5" customHeight="1">
      <c r="B519" s="81"/>
      <c r="C519" s="81"/>
      <c r="D519" s="63"/>
      <c r="E519" s="159">
        <v>2360</v>
      </c>
      <c r="F519" s="196" t="s">
        <v>199</v>
      </c>
      <c r="G519" s="171">
        <v>83000</v>
      </c>
      <c r="H519" s="186">
        <v>80000</v>
      </c>
      <c r="I519" s="138">
        <f t="shared" si="19"/>
        <v>0.963855421686747</v>
      </c>
      <c r="J519" s="186">
        <v>80000</v>
      </c>
      <c r="K519" s="291">
        <f t="shared" si="18"/>
        <v>1</v>
      </c>
    </row>
    <row r="520" spans="2:11" s="11" customFormat="1" ht="15" customHeight="1">
      <c r="B520" s="81"/>
      <c r="C520" s="81"/>
      <c r="D520" s="63"/>
      <c r="E520" s="159">
        <v>3020</v>
      </c>
      <c r="F520" s="196" t="s">
        <v>126</v>
      </c>
      <c r="G520" s="197">
        <v>250</v>
      </c>
      <c r="H520" s="186">
        <v>200</v>
      </c>
      <c r="I520" s="138">
        <f t="shared" si="19"/>
        <v>0.8</v>
      </c>
      <c r="J520" s="186">
        <v>0</v>
      </c>
      <c r="K520" s="291">
        <f t="shared" si="18"/>
        <v>0</v>
      </c>
    </row>
    <row r="521" spans="2:11" s="11" customFormat="1" ht="15.75">
      <c r="B521" s="81"/>
      <c r="C521" s="81"/>
      <c r="D521" s="63"/>
      <c r="E521" s="159">
        <v>4010</v>
      </c>
      <c r="F521" s="196" t="s">
        <v>51</v>
      </c>
      <c r="G521" s="198">
        <v>23420</v>
      </c>
      <c r="H521" s="186">
        <v>41400</v>
      </c>
      <c r="I521" s="138">
        <f t="shared" si="19"/>
        <v>1.7677198975234842</v>
      </c>
      <c r="J521" s="186">
        <v>41000.9</v>
      </c>
      <c r="K521" s="291">
        <f t="shared" si="18"/>
        <v>0.9903599033816426</v>
      </c>
    </row>
    <row r="522" spans="2:11" s="11" customFormat="1" ht="15.75">
      <c r="B522" s="81"/>
      <c r="C522" s="81"/>
      <c r="D522" s="63"/>
      <c r="E522" s="159">
        <v>4040</v>
      </c>
      <c r="F522" s="196" t="s">
        <v>26</v>
      </c>
      <c r="G522" s="198">
        <v>1515</v>
      </c>
      <c r="H522" s="186">
        <v>3100</v>
      </c>
      <c r="I522" s="138">
        <f t="shared" si="19"/>
        <v>2.046204620462046</v>
      </c>
      <c r="J522" s="186">
        <v>3039.6</v>
      </c>
      <c r="K522" s="291">
        <f t="shared" si="18"/>
        <v>0.980516129032258</v>
      </c>
    </row>
    <row r="523" spans="2:11" s="12" customFormat="1" ht="15.75">
      <c r="B523" s="81"/>
      <c r="C523" s="81"/>
      <c r="D523" s="63"/>
      <c r="E523" s="159">
        <v>4110</v>
      </c>
      <c r="F523" s="196" t="s">
        <v>53</v>
      </c>
      <c r="G523" s="198">
        <v>4900</v>
      </c>
      <c r="H523" s="186">
        <v>8200</v>
      </c>
      <c r="I523" s="138">
        <f t="shared" si="19"/>
        <v>1.6734693877551021</v>
      </c>
      <c r="J523" s="186">
        <v>7534.74</v>
      </c>
      <c r="K523" s="291">
        <f t="shared" si="18"/>
        <v>0.918870731707317</v>
      </c>
    </row>
    <row r="524" spans="2:11" s="13" customFormat="1" ht="15.75">
      <c r="B524" s="81"/>
      <c r="C524" s="81"/>
      <c r="D524" s="63"/>
      <c r="E524" s="159">
        <v>4120</v>
      </c>
      <c r="F524" s="196" t="s">
        <v>54</v>
      </c>
      <c r="G524" s="199">
        <v>660</v>
      </c>
      <c r="H524" s="186">
        <v>1250</v>
      </c>
      <c r="I524" s="138">
        <f t="shared" si="19"/>
        <v>1.893939393939394</v>
      </c>
      <c r="J524" s="186">
        <v>1071.84</v>
      </c>
      <c r="K524" s="291">
        <f t="shared" si="18"/>
        <v>0.8574719999999999</v>
      </c>
    </row>
    <row r="525" spans="2:11" s="13" customFormat="1" ht="15.75">
      <c r="B525" s="81"/>
      <c r="C525" s="81"/>
      <c r="D525" s="63"/>
      <c r="E525" s="159">
        <v>4210</v>
      </c>
      <c r="F525" s="196" t="s">
        <v>14</v>
      </c>
      <c r="G525" s="83">
        <v>21000</v>
      </c>
      <c r="H525" s="186">
        <v>2000</v>
      </c>
      <c r="I525" s="138">
        <f t="shared" si="19"/>
        <v>0.09523809523809523</v>
      </c>
      <c r="J525" s="186">
        <v>1908.52</v>
      </c>
      <c r="K525" s="291">
        <f t="shared" si="18"/>
        <v>0.95426</v>
      </c>
    </row>
    <row r="526" spans="2:11" s="13" customFormat="1" ht="15.75">
      <c r="B526" s="81"/>
      <c r="C526" s="81"/>
      <c r="D526" s="63"/>
      <c r="E526" s="159">
        <v>4300</v>
      </c>
      <c r="F526" s="196" t="s">
        <v>6</v>
      </c>
      <c r="G526" s="83">
        <v>9635</v>
      </c>
      <c r="H526" s="186">
        <v>2100</v>
      </c>
      <c r="I526" s="138">
        <f t="shared" si="19"/>
        <v>0.21795537104307214</v>
      </c>
      <c r="J526" s="186">
        <v>2013.82</v>
      </c>
      <c r="K526" s="291">
        <f t="shared" si="18"/>
        <v>0.9589619047619047</v>
      </c>
    </row>
    <row r="527" spans="2:11" s="13" customFormat="1" ht="15.75">
      <c r="B527" s="81"/>
      <c r="C527" s="81"/>
      <c r="D527" s="63"/>
      <c r="E527" s="162">
        <v>4440</v>
      </c>
      <c r="F527" s="200" t="s">
        <v>110</v>
      </c>
      <c r="G527" s="84">
        <v>720</v>
      </c>
      <c r="H527" s="187">
        <v>1094</v>
      </c>
      <c r="I527" s="133">
        <f t="shared" si="19"/>
        <v>1.5194444444444444</v>
      </c>
      <c r="J527" s="187">
        <v>1093.93</v>
      </c>
      <c r="K527" s="291">
        <f t="shared" si="18"/>
        <v>0.9999360146252286</v>
      </c>
    </row>
    <row r="528" spans="2:11" s="13" customFormat="1" ht="15.75">
      <c r="B528" s="81"/>
      <c r="C528" s="81"/>
      <c r="D528" s="236">
        <v>92695</v>
      </c>
      <c r="E528" s="237"/>
      <c r="F528" s="269" t="s">
        <v>12</v>
      </c>
      <c r="G528" s="212"/>
      <c r="H528" s="262">
        <f>SUM(H529:H531)</f>
        <v>82016</v>
      </c>
      <c r="I528" s="262">
        <f>SUM(I529:I531)</f>
        <v>0</v>
      </c>
      <c r="J528" s="262">
        <f>SUM(J529:J531)</f>
        <v>74976.5</v>
      </c>
      <c r="K528" s="291">
        <f t="shared" si="18"/>
        <v>0.9141691865001951</v>
      </c>
    </row>
    <row r="529" spans="2:11" s="13" customFormat="1" ht="15.75">
      <c r="B529" s="81"/>
      <c r="C529" s="81"/>
      <c r="D529" s="63"/>
      <c r="E529" s="159">
        <v>4210</v>
      </c>
      <c r="F529" s="196" t="s">
        <v>14</v>
      </c>
      <c r="G529" s="83"/>
      <c r="H529" s="186">
        <v>30568</v>
      </c>
      <c r="I529" s="138"/>
      <c r="J529" s="186">
        <v>28486.15</v>
      </c>
      <c r="K529" s="291">
        <f t="shared" si="18"/>
        <v>0.9318944647997907</v>
      </c>
    </row>
    <row r="530" spans="2:11" s="13" customFormat="1" ht="15.75">
      <c r="B530" s="81"/>
      <c r="C530" s="81"/>
      <c r="D530" s="63"/>
      <c r="E530" s="162">
        <v>4300</v>
      </c>
      <c r="F530" s="163" t="s">
        <v>6</v>
      </c>
      <c r="G530" s="84"/>
      <c r="H530" s="187">
        <v>13947</v>
      </c>
      <c r="I530" s="133"/>
      <c r="J530" s="187">
        <v>8990.72</v>
      </c>
      <c r="K530" s="291">
        <f t="shared" si="18"/>
        <v>0.6446346884634688</v>
      </c>
    </row>
    <row r="531" spans="2:11" s="13" customFormat="1" ht="32.25" thickBot="1">
      <c r="B531" s="81"/>
      <c r="C531" s="81"/>
      <c r="D531" s="63"/>
      <c r="E531" s="64">
        <v>6050</v>
      </c>
      <c r="F531" s="131" t="s">
        <v>131</v>
      </c>
      <c r="G531" s="38"/>
      <c r="H531" s="74">
        <v>37501</v>
      </c>
      <c r="I531" s="50"/>
      <c r="J531" s="74">
        <v>37499.63</v>
      </c>
      <c r="K531" s="291">
        <f t="shared" si="18"/>
        <v>0.9999634676408629</v>
      </c>
    </row>
    <row r="532" spans="2:11" s="13" customFormat="1" ht="28.5" customHeight="1" thickBot="1">
      <c r="B532" s="121"/>
      <c r="C532" s="121"/>
      <c r="D532" s="121"/>
      <c r="E532" s="122"/>
      <c r="F532" s="123" t="s">
        <v>97</v>
      </c>
      <c r="G532" s="201" t="e">
        <f>SUM(G512,G490,G457,G426,G327,G313,G162,#REF!,G154,#REF!,G129,G111,G61,G53,G46,G31,G28,G15,)</f>
        <v>#REF!</v>
      </c>
      <c r="H532" s="124">
        <f>H15+H25+H28+H31+H46+H53+H61+H111+H129+H154+H162+H313+H327+H399+H426+H457+H490+H512+H159</f>
        <v>28074625.61</v>
      </c>
      <c r="I532" s="124" t="e">
        <f>I15+I25+I28+I31+I46+I53+I61+I111+I129+I154+I162+I313+I327+I399+I426+I457+I490+I512+I159</f>
        <v>#REF!</v>
      </c>
      <c r="J532" s="124">
        <f>J15+J25+J28+J31+J46+J53+J61+J111+J129+J154+J162+J313+J327+J399+J426+J457+J490+J512+J159</f>
        <v>26699386.959999997</v>
      </c>
      <c r="K532" s="291">
        <f t="shared" si="18"/>
        <v>0.9510148890637333</v>
      </c>
    </row>
    <row r="533" spans="7:10" s="13" customFormat="1" ht="15">
      <c r="G533" s="2"/>
      <c r="J533" s="27"/>
    </row>
    <row r="534" spans="7:10" s="13" customFormat="1" ht="15">
      <c r="G534" s="2"/>
      <c r="J534" s="27"/>
    </row>
    <row r="535" spans="7:10" s="13" customFormat="1" ht="15">
      <c r="G535" s="2"/>
      <c r="J535" s="27"/>
    </row>
    <row r="536" spans="7:10" s="13" customFormat="1" ht="15">
      <c r="G536" s="2"/>
      <c r="J536" s="27"/>
    </row>
    <row r="537" spans="7:14" s="14" customFormat="1" ht="15">
      <c r="G537" s="20"/>
      <c r="H537" s="22"/>
      <c r="I537" s="22"/>
      <c r="J537" s="28"/>
      <c r="K537" s="22"/>
      <c r="L537" s="22"/>
      <c r="M537" s="22"/>
      <c r="N537" s="22"/>
    </row>
    <row r="538" spans="2:14" ht="15">
      <c r="B538" s="15"/>
      <c r="C538" s="15"/>
      <c r="D538" s="16"/>
      <c r="E538" s="15"/>
      <c r="G538" s="20"/>
      <c r="H538" s="17"/>
      <c r="I538" s="17"/>
      <c r="J538" s="26"/>
      <c r="K538" s="17"/>
      <c r="L538" s="17"/>
      <c r="M538" s="17"/>
      <c r="N538" s="17"/>
    </row>
    <row r="539" spans="2:14" ht="15">
      <c r="B539" s="15"/>
      <c r="C539" s="15"/>
      <c r="D539" s="16"/>
      <c r="E539" s="15"/>
      <c r="G539" s="20"/>
      <c r="H539" s="17"/>
      <c r="I539" s="17"/>
      <c r="J539" s="26"/>
      <c r="K539" s="17"/>
      <c r="L539" s="17"/>
      <c r="M539" s="17"/>
      <c r="N539" s="17"/>
    </row>
    <row r="540" spans="2:14" ht="15">
      <c r="B540" s="15"/>
      <c r="C540" s="15"/>
      <c r="D540" s="16"/>
      <c r="E540" s="15"/>
      <c r="G540" s="20"/>
      <c r="H540" s="17"/>
      <c r="I540" s="17"/>
      <c r="J540" s="26"/>
      <c r="K540" s="17"/>
      <c r="L540" s="17"/>
      <c r="M540" s="17"/>
      <c r="N540" s="17"/>
    </row>
    <row r="541" spans="2:14" ht="15">
      <c r="B541" s="15"/>
      <c r="C541" s="15"/>
      <c r="D541" s="16"/>
      <c r="E541" s="15"/>
      <c r="G541" s="20"/>
      <c r="H541" s="17"/>
      <c r="I541" s="17"/>
      <c r="J541" s="26"/>
      <c r="K541" s="17"/>
      <c r="L541" s="17"/>
      <c r="M541" s="17"/>
      <c r="N541" s="17"/>
    </row>
    <row r="542" spans="2:14" ht="15">
      <c r="B542" s="15"/>
      <c r="C542" s="15"/>
      <c r="D542" s="16"/>
      <c r="E542" s="15"/>
      <c r="G542" s="20"/>
      <c r="H542" s="17"/>
      <c r="I542" s="17"/>
      <c r="J542" s="26"/>
      <c r="K542" s="17"/>
      <c r="L542" s="17"/>
      <c r="M542" s="17"/>
      <c r="N542" s="17"/>
    </row>
    <row r="543" spans="2:14" ht="15">
      <c r="B543" s="15"/>
      <c r="C543" s="15"/>
      <c r="D543" s="16"/>
      <c r="E543" s="15"/>
      <c r="G543" s="20"/>
      <c r="H543" s="17"/>
      <c r="I543" s="17"/>
      <c r="J543" s="26"/>
      <c r="K543" s="17"/>
      <c r="L543" s="17"/>
      <c r="M543" s="17"/>
      <c r="N543" s="17"/>
    </row>
    <row r="544" spans="2:14" ht="15">
      <c r="B544" s="15"/>
      <c r="C544" s="15"/>
      <c r="D544" s="16"/>
      <c r="E544" s="15"/>
      <c r="G544" s="20"/>
      <c r="H544" s="17"/>
      <c r="I544" s="17"/>
      <c r="J544" s="26"/>
      <c r="K544" s="17"/>
      <c r="L544" s="17"/>
      <c r="M544" s="17"/>
      <c r="N544" s="17"/>
    </row>
    <row r="545" spans="2:14" ht="15">
      <c r="B545" s="15"/>
      <c r="C545" s="15"/>
      <c r="D545" s="16"/>
      <c r="E545" s="15"/>
      <c r="G545" s="20"/>
      <c r="H545" s="17"/>
      <c r="I545" s="17"/>
      <c r="J545" s="26"/>
      <c r="K545" s="17"/>
      <c r="L545" s="17"/>
      <c r="M545" s="17"/>
      <c r="N545" s="17"/>
    </row>
    <row r="546" spans="2:14" ht="15">
      <c r="B546" s="15"/>
      <c r="C546" s="15"/>
      <c r="D546" s="16"/>
      <c r="E546" s="15"/>
      <c r="G546" s="20"/>
      <c r="H546" s="17"/>
      <c r="I546" s="17"/>
      <c r="J546" s="26"/>
      <c r="K546" s="17"/>
      <c r="L546" s="17"/>
      <c r="M546" s="17"/>
      <c r="N546" s="17"/>
    </row>
    <row r="547" spans="2:14" ht="15">
      <c r="B547" s="15"/>
      <c r="C547" s="15"/>
      <c r="D547" s="16"/>
      <c r="E547" s="15"/>
      <c r="G547" s="20"/>
      <c r="H547" s="17"/>
      <c r="I547" s="17"/>
      <c r="J547" s="26"/>
      <c r="K547" s="17"/>
      <c r="L547" s="17"/>
      <c r="M547" s="17"/>
      <c r="N547" s="17"/>
    </row>
    <row r="548" spans="2:134" ht="15">
      <c r="B548" s="18"/>
      <c r="C548" s="18"/>
      <c r="D548" s="19"/>
      <c r="E548" s="18"/>
      <c r="F548" s="17"/>
      <c r="G548" s="20"/>
      <c r="H548" s="17"/>
      <c r="I548" s="17"/>
      <c r="J548" s="26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  <c r="DV548" s="17"/>
      <c r="DW548" s="17"/>
      <c r="DX548" s="17"/>
      <c r="DY548" s="17"/>
      <c r="DZ548" s="17"/>
      <c r="EA548" s="17"/>
      <c r="EB548" s="17"/>
      <c r="EC548" s="17"/>
      <c r="ED548" s="17"/>
    </row>
    <row r="549" spans="2:134" ht="15">
      <c r="B549" s="18"/>
      <c r="C549" s="18"/>
      <c r="D549" s="19"/>
      <c r="E549" s="18"/>
      <c r="F549" s="17"/>
      <c r="G549" s="20"/>
      <c r="H549" s="17"/>
      <c r="I549" s="17"/>
      <c r="J549" s="26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  <c r="DA549" s="17"/>
      <c r="DB549" s="17"/>
      <c r="DC549" s="17"/>
      <c r="DD549" s="17"/>
      <c r="DE549" s="17"/>
      <c r="DF549" s="17"/>
      <c r="DG549" s="17"/>
      <c r="DH549" s="17"/>
      <c r="DI549" s="17"/>
      <c r="DJ549" s="17"/>
      <c r="DK549" s="17"/>
      <c r="DL549" s="17"/>
      <c r="DM549" s="17"/>
      <c r="DN549" s="17"/>
      <c r="DO549" s="17"/>
      <c r="DP549" s="17"/>
      <c r="DQ549" s="17"/>
      <c r="DR549" s="17"/>
      <c r="DS549" s="17"/>
      <c r="DT549" s="17"/>
      <c r="DU549" s="17"/>
      <c r="DV549" s="17"/>
      <c r="DW549" s="17"/>
      <c r="DX549" s="17"/>
      <c r="DY549" s="17"/>
      <c r="DZ549" s="17"/>
      <c r="EA549" s="17"/>
      <c r="EB549" s="17"/>
      <c r="EC549" s="17"/>
      <c r="ED549" s="17"/>
    </row>
    <row r="550" spans="2:134" ht="15">
      <c r="B550" s="18"/>
      <c r="C550" s="18"/>
      <c r="D550" s="19"/>
      <c r="E550" s="18"/>
      <c r="F550" s="17"/>
      <c r="G550" s="20"/>
      <c r="H550" s="17"/>
      <c r="I550" s="17"/>
      <c r="J550" s="26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  <c r="DV550" s="17"/>
      <c r="DW550" s="17"/>
      <c r="DX550" s="17"/>
      <c r="DY550" s="17"/>
      <c r="DZ550" s="17"/>
      <c r="EA550" s="17"/>
      <c r="EB550" s="17"/>
      <c r="EC550" s="17"/>
      <c r="ED550" s="17"/>
    </row>
    <row r="551" spans="2:134" ht="15">
      <c r="B551" s="18"/>
      <c r="C551" s="18"/>
      <c r="D551" s="19"/>
      <c r="E551" s="18"/>
      <c r="F551" s="17"/>
      <c r="G551" s="20"/>
      <c r="H551" s="17"/>
      <c r="I551" s="17"/>
      <c r="J551" s="26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  <c r="DV551" s="17"/>
      <c r="DW551" s="17"/>
      <c r="DX551" s="17"/>
      <c r="DY551" s="17"/>
      <c r="DZ551" s="17"/>
      <c r="EA551" s="17"/>
      <c r="EB551" s="17"/>
      <c r="EC551" s="17"/>
      <c r="ED551" s="17"/>
    </row>
    <row r="552" spans="2:134" ht="15">
      <c r="B552" s="18"/>
      <c r="C552" s="18"/>
      <c r="D552" s="19"/>
      <c r="E552" s="18"/>
      <c r="F552" s="17"/>
      <c r="G552" s="20"/>
      <c r="H552" s="17"/>
      <c r="I552" s="17"/>
      <c r="J552" s="26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  <c r="DV552" s="17"/>
      <c r="DW552" s="17"/>
      <c r="DX552" s="17"/>
      <c r="DY552" s="17"/>
      <c r="DZ552" s="17"/>
      <c r="EA552" s="17"/>
      <c r="EB552" s="17"/>
      <c r="EC552" s="17"/>
      <c r="ED552" s="17"/>
    </row>
    <row r="553" spans="2:134" ht="15">
      <c r="B553" s="18"/>
      <c r="C553" s="18"/>
      <c r="D553" s="19"/>
      <c r="E553" s="18"/>
      <c r="F553" s="17"/>
      <c r="G553" s="20"/>
      <c r="H553" s="17"/>
      <c r="I553" s="17"/>
      <c r="J553" s="26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DS553" s="17"/>
      <c r="DT553" s="17"/>
      <c r="DU553" s="17"/>
      <c r="DV553" s="17"/>
      <c r="DW553" s="17"/>
      <c r="DX553" s="17"/>
      <c r="DY553" s="17"/>
      <c r="DZ553" s="17"/>
      <c r="EA553" s="17"/>
      <c r="EB553" s="17"/>
      <c r="EC553" s="17"/>
      <c r="ED553" s="17"/>
    </row>
    <row r="554" spans="2:134" ht="15">
      <c r="B554" s="18"/>
      <c r="C554" s="18"/>
      <c r="D554" s="19"/>
      <c r="E554" s="18"/>
      <c r="F554" s="17"/>
      <c r="G554" s="20"/>
      <c r="H554" s="17"/>
      <c r="I554" s="17"/>
      <c r="J554" s="26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  <c r="DA554" s="17"/>
      <c r="DB554" s="17"/>
      <c r="DC554" s="17"/>
      <c r="DD554" s="17"/>
      <c r="DE554" s="17"/>
      <c r="DF554" s="17"/>
      <c r="DG554" s="17"/>
      <c r="DH554" s="17"/>
      <c r="DI554" s="17"/>
      <c r="DJ554" s="17"/>
      <c r="DK554" s="17"/>
      <c r="DL554" s="17"/>
      <c r="DM554" s="17"/>
      <c r="DN554" s="17"/>
      <c r="DO554" s="17"/>
      <c r="DP554" s="17"/>
      <c r="DQ554" s="17"/>
      <c r="DR554" s="17"/>
      <c r="DS554" s="17"/>
      <c r="DT554" s="17"/>
      <c r="DU554" s="17"/>
      <c r="DV554" s="17"/>
      <c r="DW554" s="17"/>
      <c r="DX554" s="17"/>
      <c r="DY554" s="17"/>
      <c r="DZ554" s="17"/>
      <c r="EA554" s="17"/>
      <c r="EB554" s="17"/>
      <c r="EC554" s="17"/>
      <c r="ED554" s="17"/>
    </row>
    <row r="555" spans="2:134" ht="15">
      <c r="B555" s="18"/>
      <c r="C555" s="18"/>
      <c r="D555" s="19"/>
      <c r="E555" s="18"/>
      <c r="F555" s="17"/>
      <c r="G555" s="20"/>
      <c r="H555" s="17"/>
      <c r="I555" s="17"/>
      <c r="J555" s="26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  <c r="DA555" s="17"/>
      <c r="DB555" s="17"/>
      <c r="DC555" s="17"/>
      <c r="DD555" s="17"/>
      <c r="DE555" s="17"/>
      <c r="DF555" s="17"/>
      <c r="DG555" s="17"/>
      <c r="DH555" s="17"/>
      <c r="DI555" s="17"/>
      <c r="DJ555" s="17"/>
      <c r="DK555" s="17"/>
      <c r="DL555" s="17"/>
      <c r="DM555" s="17"/>
      <c r="DN555" s="17"/>
      <c r="DO555" s="17"/>
      <c r="DP555" s="17"/>
      <c r="DQ555" s="17"/>
      <c r="DR555" s="17"/>
      <c r="DS555" s="17"/>
      <c r="DT555" s="17"/>
      <c r="DU555" s="17"/>
      <c r="DV555" s="17"/>
      <c r="DW555" s="17"/>
      <c r="DX555" s="17"/>
      <c r="DY555" s="17"/>
      <c r="DZ555" s="17"/>
      <c r="EA555" s="17"/>
      <c r="EB555" s="17"/>
      <c r="EC555" s="17"/>
      <c r="ED555" s="17"/>
    </row>
    <row r="556" spans="2:134" ht="15">
      <c r="B556" s="18"/>
      <c r="C556" s="18"/>
      <c r="D556" s="19"/>
      <c r="E556" s="18"/>
      <c r="F556" s="17"/>
      <c r="G556" s="20"/>
      <c r="H556" s="17"/>
      <c r="I556" s="17"/>
      <c r="J556" s="26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DS556" s="17"/>
      <c r="DT556" s="17"/>
      <c r="DU556" s="17"/>
      <c r="DV556" s="17"/>
      <c r="DW556" s="17"/>
      <c r="DX556" s="17"/>
      <c r="DY556" s="17"/>
      <c r="DZ556" s="17"/>
      <c r="EA556" s="17"/>
      <c r="EB556" s="17"/>
      <c r="EC556" s="17"/>
      <c r="ED556" s="17"/>
    </row>
    <row r="557" spans="2:134" ht="15">
      <c r="B557" s="18"/>
      <c r="C557" s="18"/>
      <c r="D557" s="19"/>
      <c r="E557" s="18"/>
      <c r="F557" s="17"/>
      <c r="G557" s="20"/>
      <c r="H557" s="17"/>
      <c r="I557" s="17"/>
      <c r="J557" s="26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  <c r="DV557" s="17"/>
      <c r="DW557" s="17"/>
      <c r="DX557" s="17"/>
      <c r="DY557" s="17"/>
      <c r="DZ557" s="17"/>
      <c r="EA557" s="17"/>
      <c r="EB557" s="17"/>
      <c r="EC557" s="17"/>
      <c r="ED557" s="17"/>
    </row>
    <row r="558" spans="2:134" ht="15">
      <c r="B558" s="18"/>
      <c r="C558" s="18"/>
      <c r="D558" s="19"/>
      <c r="E558" s="18"/>
      <c r="F558" s="17"/>
      <c r="G558" s="20"/>
      <c r="H558" s="17"/>
      <c r="I558" s="17"/>
      <c r="J558" s="26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DS558" s="17"/>
      <c r="DT558" s="17"/>
      <c r="DU558" s="17"/>
      <c r="DV558" s="17"/>
      <c r="DW558" s="17"/>
      <c r="DX558" s="17"/>
      <c r="DY558" s="17"/>
      <c r="DZ558" s="17"/>
      <c r="EA558" s="17"/>
      <c r="EB558" s="17"/>
      <c r="EC558" s="17"/>
      <c r="ED558" s="17"/>
    </row>
    <row r="559" spans="2:134" ht="15">
      <c r="B559" s="18"/>
      <c r="C559" s="18"/>
      <c r="D559" s="19"/>
      <c r="E559" s="18"/>
      <c r="F559" s="17"/>
      <c r="G559" s="20"/>
      <c r="H559" s="17"/>
      <c r="I559" s="17"/>
      <c r="J559" s="26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  <c r="DA559" s="17"/>
      <c r="DB559" s="17"/>
      <c r="DC559" s="17"/>
      <c r="DD559" s="17"/>
      <c r="DE559" s="17"/>
      <c r="DF559" s="17"/>
      <c r="DG559" s="17"/>
      <c r="DH559" s="17"/>
      <c r="DI559" s="17"/>
      <c r="DJ559" s="17"/>
      <c r="DK559" s="17"/>
      <c r="DL559" s="17"/>
      <c r="DM559" s="17"/>
      <c r="DN559" s="17"/>
      <c r="DO559" s="17"/>
      <c r="DP559" s="17"/>
      <c r="DQ559" s="17"/>
      <c r="DR559" s="17"/>
      <c r="DS559" s="17"/>
      <c r="DT559" s="17"/>
      <c r="DU559" s="17"/>
      <c r="DV559" s="17"/>
      <c r="DW559" s="17"/>
      <c r="DX559" s="17"/>
      <c r="DY559" s="17"/>
      <c r="DZ559" s="17"/>
      <c r="EA559" s="17"/>
      <c r="EB559" s="17"/>
      <c r="EC559" s="17"/>
      <c r="ED559" s="17"/>
    </row>
    <row r="560" spans="2:134" ht="15">
      <c r="B560" s="18"/>
      <c r="C560" s="18"/>
      <c r="D560" s="19"/>
      <c r="E560" s="18"/>
      <c r="F560" s="17"/>
      <c r="G560" s="20"/>
      <c r="H560" s="17"/>
      <c r="I560" s="17"/>
      <c r="J560" s="26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  <c r="DA560" s="17"/>
      <c r="DB560" s="17"/>
      <c r="DC560" s="17"/>
      <c r="DD560" s="17"/>
      <c r="DE560" s="17"/>
      <c r="DF560" s="17"/>
      <c r="DG560" s="17"/>
      <c r="DH560" s="17"/>
      <c r="DI560" s="17"/>
      <c r="DJ560" s="17"/>
      <c r="DK560" s="17"/>
      <c r="DL560" s="17"/>
      <c r="DM560" s="17"/>
      <c r="DN560" s="17"/>
      <c r="DO560" s="17"/>
      <c r="DP560" s="17"/>
      <c r="DQ560" s="17"/>
      <c r="DR560" s="17"/>
      <c r="DS560" s="17"/>
      <c r="DT560" s="17"/>
      <c r="DU560" s="17"/>
      <c r="DV560" s="17"/>
      <c r="DW560" s="17"/>
      <c r="DX560" s="17"/>
      <c r="DY560" s="17"/>
      <c r="DZ560" s="17"/>
      <c r="EA560" s="17"/>
      <c r="EB560" s="17"/>
      <c r="EC560" s="17"/>
      <c r="ED560" s="17"/>
    </row>
    <row r="561" spans="2:134" ht="15">
      <c r="B561" s="18"/>
      <c r="C561" s="18"/>
      <c r="D561" s="19"/>
      <c r="E561" s="18"/>
      <c r="F561" s="17"/>
      <c r="G561" s="20"/>
      <c r="H561" s="17"/>
      <c r="I561" s="17"/>
      <c r="J561" s="26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  <c r="DA561" s="17"/>
      <c r="DB561" s="17"/>
      <c r="DC561" s="17"/>
      <c r="DD561" s="17"/>
      <c r="DE561" s="17"/>
      <c r="DF561" s="17"/>
      <c r="DG561" s="17"/>
      <c r="DH561" s="17"/>
      <c r="DI561" s="17"/>
      <c r="DJ561" s="17"/>
      <c r="DK561" s="17"/>
      <c r="DL561" s="17"/>
      <c r="DM561" s="17"/>
      <c r="DN561" s="17"/>
      <c r="DO561" s="17"/>
      <c r="DP561" s="17"/>
      <c r="DQ561" s="17"/>
      <c r="DR561" s="17"/>
      <c r="DS561" s="17"/>
      <c r="DT561" s="17"/>
      <c r="DU561" s="17"/>
      <c r="DV561" s="17"/>
      <c r="DW561" s="17"/>
      <c r="DX561" s="17"/>
      <c r="DY561" s="17"/>
      <c r="DZ561" s="17"/>
      <c r="EA561" s="17"/>
      <c r="EB561" s="17"/>
      <c r="EC561" s="17"/>
      <c r="ED561" s="17"/>
    </row>
    <row r="562" spans="2:134" ht="15">
      <c r="B562" s="18"/>
      <c r="C562" s="18"/>
      <c r="D562" s="19"/>
      <c r="E562" s="18"/>
      <c r="F562" s="17"/>
      <c r="G562" s="20"/>
      <c r="H562" s="17"/>
      <c r="I562" s="17"/>
      <c r="J562" s="26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  <c r="DA562" s="17"/>
      <c r="DB562" s="17"/>
      <c r="DC562" s="17"/>
      <c r="DD562" s="17"/>
      <c r="DE562" s="17"/>
      <c r="DF562" s="17"/>
      <c r="DG562" s="17"/>
      <c r="DH562" s="17"/>
      <c r="DI562" s="17"/>
      <c r="DJ562" s="17"/>
      <c r="DK562" s="17"/>
      <c r="DL562" s="17"/>
      <c r="DM562" s="17"/>
      <c r="DN562" s="17"/>
      <c r="DO562" s="17"/>
      <c r="DP562" s="17"/>
      <c r="DQ562" s="17"/>
      <c r="DR562" s="17"/>
      <c r="DS562" s="17"/>
      <c r="DT562" s="17"/>
      <c r="DU562" s="17"/>
      <c r="DV562" s="17"/>
      <c r="DW562" s="17"/>
      <c r="DX562" s="17"/>
      <c r="DY562" s="17"/>
      <c r="DZ562" s="17"/>
      <c r="EA562" s="17"/>
      <c r="EB562" s="17"/>
      <c r="EC562" s="17"/>
      <c r="ED562" s="17"/>
    </row>
    <row r="563" spans="2:134" ht="15">
      <c r="B563" s="18"/>
      <c r="C563" s="18"/>
      <c r="D563" s="19"/>
      <c r="E563" s="18"/>
      <c r="F563" s="17"/>
      <c r="G563" s="20"/>
      <c r="H563" s="17"/>
      <c r="I563" s="17"/>
      <c r="J563" s="26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  <c r="DA563" s="17"/>
      <c r="DB563" s="17"/>
      <c r="DC563" s="17"/>
      <c r="DD563" s="17"/>
      <c r="DE563" s="17"/>
      <c r="DF563" s="17"/>
      <c r="DG563" s="17"/>
      <c r="DH563" s="17"/>
      <c r="DI563" s="17"/>
      <c r="DJ563" s="17"/>
      <c r="DK563" s="17"/>
      <c r="DL563" s="17"/>
      <c r="DM563" s="17"/>
      <c r="DN563" s="17"/>
      <c r="DO563" s="17"/>
      <c r="DP563" s="17"/>
      <c r="DQ563" s="17"/>
      <c r="DR563" s="17"/>
      <c r="DS563" s="17"/>
      <c r="DT563" s="17"/>
      <c r="DU563" s="17"/>
      <c r="DV563" s="17"/>
      <c r="DW563" s="17"/>
      <c r="DX563" s="17"/>
      <c r="DY563" s="17"/>
      <c r="DZ563" s="17"/>
      <c r="EA563" s="17"/>
      <c r="EB563" s="17"/>
      <c r="EC563" s="17"/>
      <c r="ED563" s="17"/>
    </row>
    <row r="564" spans="2:134" ht="15">
      <c r="B564" s="18"/>
      <c r="C564" s="18"/>
      <c r="D564" s="19"/>
      <c r="E564" s="18"/>
      <c r="F564" s="17"/>
      <c r="G564" s="20"/>
      <c r="H564" s="17"/>
      <c r="I564" s="17"/>
      <c r="J564" s="26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  <c r="DA564" s="17"/>
      <c r="DB564" s="17"/>
      <c r="DC564" s="17"/>
      <c r="DD564" s="17"/>
      <c r="DE564" s="17"/>
      <c r="DF564" s="17"/>
      <c r="DG564" s="17"/>
      <c r="DH564" s="17"/>
      <c r="DI564" s="17"/>
      <c r="DJ564" s="17"/>
      <c r="DK564" s="17"/>
      <c r="DL564" s="17"/>
      <c r="DM564" s="17"/>
      <c r="DN564" s="17"/>
      <c r="DO564" s="17"/>
      <c r="DP564" s="17"/>
      <c r="DQ564" s="17"/>
      <c r="DR564" s="17"/>
      <c r="DS564" s="17"/>
      <c r="DT564" s="17"/>
      <c r="DU564" s="17"/>
      <c r="DV564" s="17"/>
      <c r="DW564" s="17"/>
      <c r="DX564" s="17"/>
      <c r="DY564" s="17"/>
      <c r="DZ564" s="17"/>
      <c r="EA564" s="17"/>
      <c r="EB564" s="17"/>
      <c r="EC564" s="17"/>
      <c r="ED564" s="17"/>
    </row>
    <row r="565" spans="2:134" ht="15">
      <c r="B565" s="18"/>
      <c r="C565" s="18"/>
      <c r="D565" s="19"/>
      <c r="E565" s="18"/>
      <c r="F565" s="17"/>
      <c r="G565" s="20"/>
      <c r="H565" s="17"/>
      <c r="I565" s="17"/>
      <c r="J565" s="26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  <c r="DA565" s="17"/>
      <c r="DB565" s="17"/>
      <c r="DC565" s="17"/>
      <c r="DD565" s="17"/>
      <c r="DE565" s="17"/>
      <c r="DF565" s="17"/>
      <c r="DG565" s="17"/>
      <c r="DH565" s="17"/>
      <c r="DI565" s="17"/>
      <c r="DJ565" s="17"/>
      <c r="DK565" s="17"/>
      <c r="DL565" s="17"/>
      <c r="DM565" s="17"/>
      <c r="DN565" s="17"/>
      <c r="DO565" s="17"/>
      <c r="DP565" s="17"/>
      <c r="DQ565" s="17"/>
      <c r="DR565" s="17"/>
      <c r="DS565" s="17"/>
      <c r="DT565" s="17"/>
      <c r="DU565" s="17"/>
      <c r="DV565" s="17"/>
      <c r="DW565" s="17"/>
      <c r="DX565" s="17"/>
      <c r="DY565" s="17"/>
      <c r="DZ565" s="17"/>
      <c r="EA565" s="17"/>
      <c r="EB565" s="17"/>
      <c r="EC565" s="17"/>
      <c r="ED565" s="17"/>
    </row>
    <row r="566" spans="2:134" ht="15">
      <c r="B566" s="18"/>
      <c r="C566" s="18"/>
      <c r="D566" s="19"/>
      <c r="E566" s="18"/>
      <c r="F566" s="17"/>
      <c r="G566" s="20"/>
      <c r="H566" s="17"/>
      <c r="I566" s="17"/>
      <c r="J566" s="26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  <c r="DA566" s="17"/>
      <c r="DB566" s="17"/>
      <c r="DC566" s="17"/>
      <c r="DD566" s="17"/>
      <c r="DE566" s="17"/>
      <c r="DF566" s="17"/>
      <c r="DG566" s="17"/>
      <c r="DH566" s="17"/>
      <c r="DI566" s="17"/>
      <c r="DJ566" s="17"/>
      <c r="DK566" s="17"/>
      <c r="DL566" s="17"/>
      <c r="DM566" s="17"/>
      <c r="DN566" s="17"/>
      <c r="DO566" s="17"/>
      <c r="DP566" s="17"/>
      <c r="DQ566" s="17"/>
      <c r="DR566" s="17"/>
      <c r="DS566" s="17"/>
      <c r="DT566" s="17"/>
      <c r="DU566" s="17"/>
      <c r="DV566" s="17"/>
      <c r="DW566" s="17"/>
      <c r="DX566" s="17"/>
      <c r="DY566" s="17"/>
      <c r="DZ566" s="17"/>
      <c r="EA566" s="17"/>
      <c r="EB566" s="17"/>
      <c r="EC566" s="17"/>
      <c r="ED566" s="17"/>
    </row>
    <row r="567" spans="2:134" ht="15">
      <c r="B567" s="18"/>
      <c r="C567" s="18"/>
      <c r="D567" s="19"/>
      <c r="E567" s="18"/>
      <c r="F567" s="17"/>
      <c r="G567" s="20"/>
      <c r="H567" s="17"/>
      <c r="I567" s="17"/>
      <c r="J567" s="26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  <c r="DA567" s="17"/>
      <c r="DB567" s="17"/>
      <c r="DC567" s="17"/>
      <c r="DD567" s="17"/>
      <c r="DE567" s="17"/>
      <c r="DF567" s="17"/>
      <c r="DG567" s="17"/>
      <c r="DH567" s="17"/>
      <c r="DI567" s="17"/>
      <c r="DJ567" s="17"/>
      <c r="DK567" s="17"/>
      <c r="DL567" s="17"/>
      <c r="DM567" s="17"/>
      <c r="DN567" s="17"/>
      <c r="DO567" s="17"/>
      <c r="DP567" s="17"/>
      <c r="DQ567" s="17"/>
      <c r="DR567" s="17"/>
      <c r="DS567" s="17"/>
      <c r="DT567" s="17"/>
      <c r="DU567" s="17"/>
      <c r="DV567" s="17"/>
      <c r="DW567" s="17"/>
      <c r="DX567" s="17"/>
      <c r="DY567" s="17"/>
      <c r="DZ567" s="17"/>
      <c r="EA567" s="17"/>
      <c r="EB567" s="17"/>
      <c r="EC567" s="17"/>
      <c r="ED567" s="17"/>
    </row>
    <row r="568" spans="2:134" ht="15">
      <c r="B568" s="18"/>
      <c r="C568" s="18"/>
      <c r="D568" s="19"/>
      <c r="E568" s="18"/>
      <c r="F568" s="17"/>
      <c r="G568" s="20"/>
      <c r="H568" s="17"/>
      <c r="I568" s="17"/>
      <c r="J568" s="26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  <c r="DA568" s="17"/>
      <c r="DB568" s="17"/>
      <c r="DC568" s="17"/>
      <c r="DD568" s="17"/>
      <c r="DE568" s="17"/>
      <c r="DF568" s="17"/>
      <c r="DG568" s="17"/>
      <c r="DH568" s="17"/>
      <c r="DI568" s="17"/>
      <c r="DJ568" s="17"/>
      <c r="DK568" s="17"/>
      <c r="DL568" s="17"/>
      <c r="DM568" s="17"/>
      <c r="DN568" s="17"/>
      <c r="DO568" s="17"/>
      <c r="DP568" s="17"/>
      <c r="DQ568" s="17"/>
      <c r="DR568" s="17"/>
      <c r="DS568" s="17"/>
      <c r="DT568" s="17"/>
      <c r="DU568" s="17"/>
      <c r="DV568" s="17"/>
      <c r="DW568" s="17"/>
      <c r="DX568" s="17"/>
      <c r="DY568" s="17"/>
      <c r="DZ568" s="17"/>
      <c r="EA568" s="17"/>
      <c r="EB568" s="17"/>
      <c r="EC568" s="17"/>
      <c r="ED568" s="17"/>
    </row>
    <row r="569" spans="2:134" ht="15">
      <c r="B569" s="18"/>
      <c r="C569" s="18"/>
      <c r="D569" s="19"/>
      <c r="E569" s="18"/>
      <c r="F569" s="17"/>
      <c r="G569" s="20"/>
      <c r="H569" s="17"/>
      <c r="I569" s="17"/>
      <c r="J569" s="26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  <c r="DA569" s="17"/>
      <c r="DB569" s="17"/>
      <c r="DC569" s="17"/>
      <c r="DD569" s="17"/>
      <c r="DE569" s="17"/>
      <c r="DF569" s="17"/>
      <c r="DG569" s="17"/>
      <c r="DH569" s="17"/>
      <c r="DI569" s="17"/>
      <c r="DJ569" s="17"/>
      <c r="DK569" s="17"/>
      <c r="DL569" s="17"/>
      <c r="DM569" s="17"/>
      <c r="DN569" s="17"/>
      <c r="DO569" s="17"/>
      <c r="DP569" s="17"/>
      <c r="DQ569" s="17"/>
      <c r="DR569" s="17"/>
      <c r="DS569" s="17"/>
      <c r="DT569" s="17"/>
      <c r="DU569" s="17"/>
      <c r="DV569" s="17"/>
      <c r="DW569" s="17"/>
      <c r="DX569" s="17"/>
      <c r="DY569" s="17"/>
      <c r="DZ569" s="17"/>
      <c r="EA569" s="17"/>
      <c r="EB569" s="17"/>
      <c r="EC569" s="17"/>
      <c r="ED569" s="17"/>
    </row>
    <row r="570" spans="2:134" ht="15">
      <c r="B570" s="18"/>
      <c r="C570" s="18"/>
      <c r="D570" s="19"/>
      <c r="E570" s="18"/>
      <c r="F570" s="17"/>
      <c r="G570" s="20"/>
      <c r="H570" s="17"/>
      <c r="I570" s="17"/>
      <c r="J570" s="26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  <c r="DA570" s="17"/>
      <c r="DB570" s="17"/>
      <c r="DC570" s="17"/>
      <c r="DD570" s="17"/>
      <c r="DE570" s="17"/>
      <c r="DF570" s="17"/>
      <c r="DG570" s="17"/>
      <c r="DH570" s="17"/>
      <c r="DI570" s="17"/>
      <c r="DJ570" s="17"/>
      <c r="DK570" s="17"/>
      <c r="DL570" s="17"/>
      <c r="DM570" s="17"/>
      <c r="DN570" s="17"/>
      <c r="DO570" s="17"/>
      <c r="DP570" s="17"/>
      <c r="DQ570" s="17"/>
      <c r="DR570" s="17"/>
      <c r="DS570" s="17"/>
      <c r="DT570" s="17"/>
      <c r="DU570" s="17"/>
      <c r="DV570" s="17"/>
      <c r="DW570" s="17"/>
      <c r="DX570" s="17"/>
      <c r="DY570" s="17"/>
      <c r="DZ570" s="17"/>
      <c r="EA570" s="17"/>
      <c r="EB570" s="17"/>
      <c r="EC570" s="17"/>
      <c r="ED570" s="17"/>
    </row>
    <row r="571" spans="2:134" ht="15">
      <c r="B571" s="18"/>
      <c r="C571" s="18"/>
      <c r="D571" s="19"/>
      <c r="E571" s="18"/>
      <c r="F571" s="17"/>
      <c r="G571" s="20"/>
      <c r="H571" s="17"/>
      <c r="I571" s="17"/>
      <c r="J571" s="26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  <c r="DA571" s="17"/>
      <c r="DB571" s="17"/>
      <c r="DC571" s="17"/>
      <c r="DD571" s="17"/>
      <c r="DE571" s="17"/>
      <c r="DF571" s="17"/>
      <c r="DG571" s="17"/>
      <c r="DH571" s="17"/>
      <c r="DI571" s="17"/>
      <c r="DJ571" s="17"/>
      <c r="DK571" s="17"/>
      <c r="DL571" s="17"/>
      <c r="DM571" s="17"/>
      <c r="DN571" s="17"/>
      <c r="DO571" s="17"/>
      <c r="DP571" s="17"/>
      <c r="DQ571" s="17"/>
      <c r="DR571" s="17"/>
      <c r="DS571" s="17"/>
      <c r="DT571" s="17"/>
      <c r="DU571" s="17"/>
      <c r="DV571" s="17"/>
      <c r="DW571" s="17"/>
      <c r="DX571" s="17"/>
      <c r="DY571" s="17"/>
      <c r="DZ571" s="17"/>
      <c r="EA571" s="17"/>
      <c r="EB571" s="17"/>
      <c r="EC571" s="17"/>
      <c r="ED571" s="17"/>
    </row>
    <row r="572" spans="2:134" ht="15">
      <c r="B572" s="18"/>
      <c r="C572" s="18"/>
      <c r="D572" s="19"/>
      <c r="E572" s="18"/>
      <c r="F572" s="17"/>
      <c r="G572" s="20"/>
      <c r="H572" s="17"/>
      <c r="I572" s="17"/>
      <c r="J572" s="26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  <c r="DA572" s="17"/>
      <c r="DB572" s="17"/>
      <c r="DC572" s="17"/>
      <c r="DD572" s="17"/>
      <c r="DE572" s="17"/>
      <c r="DF572" s="17"/>
      <c r="DG572" s="17"/>
      <c r="DH572" s="17"/>
      <c r="DI572" s="17"/>
      <c r="DJ572" s="17"/>
      <c r="DK572" s="17"/>
      <c r="DL572" s="17"/>
      <c r="DM572" s="17"/>
      <c r="DN572" s="17"/>
      <c r="DO572" s="17"/>
      <c r="DP572" s="17"/>
      <c r="DQ572" s="17"/>
      <c r="DR572" s="17"/>
      <c r="DS572" s="17"/>
      <c r="DT572" s="17"/>
      <c r="DU572" s="17"/>
      <c r="DV572" s="17"/>
      <c r="DW572" s="17"/>
      <c r="DX572" s="17"/>
      <c r="DY572" s="17"/>
      <c r="DZ572" s="17"/>
      <c r="EA572" s="17"/>
      <c r="EB572" s="17"/>
      <c r="EC572" s="17"/>
      <c r="ED572" s="17"/>
    </row>
    <row r="573" spans="2:134" ht="15">
      <c r="B573" s="18"/>
      <c r="C573" s="18"/>
      <c r="D573" s="19"/>
      <c r="E573" s="18"/>
      <c r="F573" s="17"/>
      <c r="G573" s="20"/>
      <c r="H573" s="17"/>
      <c r="I573" s="17"/>
      <c r="J573" s="26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  <c r="DA573" s="17"/>
      <c r="DB573" s="17"/>
      <c r="DC573" s="17"/>
      <c r="DD573" s="17"/>
      <c r="DE573" s="17"/>
      <c r="DF573" s="17"/>
      <c r="DG573" s="17"/>
      <c r="DH573" s="17"/>
      <c r="DI573" s="17"/>
      <c r="DJ573" s="17"/>
      <c r="DK573" s="17"/>
      <c r="DL573" s="17"/>
      <c r="DM573" s="17"/>
      <c r="DN573" s="17"/>
      <c r="DO573" s="17"/>
      <c r="DP573" s="17"/>
      <c r="DQ573" s="17"/>
      <c r="DR573" s="17"/>
      <c r="DS573" s="17"/>
      <c r="DT573" s="17"/>
      <c r="DU573" s="17"/>
      <c r="DV573" s="17"/>
      <c r="DW573" s="17"/>
      <c r="DX573" s="17"/>
      <c r="DY573" s="17"/>
      <c r="DZ573" s="17"/>
      <c r="EA573" s="17"/>
      <c r="EB573" s="17"/>
      <c r="EC573" s="17"/>
      <c r="ED573" s="17"/>
    </row>
    <row r="574" spans="2:134" ht="15">
      <c r="B574" s="18"/>
      <c r="C574" s="18"/>
      <c r="D574" s="19"/>
      <c r="E574" s="18"/>
      <c r="F574" s="17"/>
      <c r="G574" s="20"/>
      <c r="H574" s="17"/>
      <c r="I574" s="17"/>
      <c r="J574" s="26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  <c r="DA574" s="17"/>
      <c r="DB574" s="17"/>
      <c r="DC574" s="17"/>
      <c r="DD574" s="17"/>
      <c r="DE574" s="17"/>
      <c r="DF574" s="17"/>
      <c r="DG574" s="17"/>
      <c r="DH574" s="17"/>
      <c r="DI574" s="17"/>
      <c r="DJ574" s="17"/>
      <c r="DK574" s="17"/>
      <c r="DL574" s="17"/>
      <c r="DM574" s="17"/>
      <c r="DN574" s="17"/>
      <c r="DO574" s="17"/>
      <c r="DP574" s="17"/>
      <c r="DQ574" s="17"/>
      <c r="DR574" s="17"/>
      <c r="DS574" s="17"/>
      <c r="DT574" s="17"/>
      <c r="DU574" s="17"/>
      <c r="DV574" s="17"/>
      <c r="DW574" s="17"/>
      <c r="DX574" s="17"/>
      <c r="DY574" s="17"/>
      <c r="DZ574" s="17"/>
      <c r="EA574" s="17"/>
      <c r="EB574" s="17"/>
      <c r="EC574" s="17"/>
      <c r="ED574" s="17"/>
    </row>
    <row r="575" spans="2:134" ht="15">
      <c r="B575" s="18"/>
      <c r="C575" s="18"/>
      <c r="D575" s="19"/>
      <c r="E575" s="18"/>
      <c r="F575" s="17"/>
      <c r="G575" s="20"/>
      <c r="H575" s="17"/>
      <c r="I575" s="17"/>
      <c r="J575" s="26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  <c r="DA575" s="17"/>
      <c r="DB575" s="17"/>
      <c r="DC575" s="17"/>
      <c r="DD575" s="17"/>
      <c r="DE575" s="17"/>
      <c r="DF575" s="17"/>
      <c r="DG575" s="17"/>
      <c r="DH575" s="17"/>
      <c r="DI575" s="17"/>
      <c r="DJ575" s="17"/>
      <c r="DK575" s="17"/>
      <c r="DL575" s="17"/>
      <c r="DM575" s="17"/>
      <c r="DN575" s="17"/>
      <c r="DO575" s="17"/>
      <c r="DP575" s="17"/>
      <c r="DQ575" s="17"/>
      <c r="DR575" s="17"/>
      <c r="DS575" s="17"/>
      <c r="DT575" s="17"/>
      <c r="DU575" s="17"/>
      <c r="DV575" s="17"/>
      <c r="DW575" s="17"/>
      <c r="DX575" s="17"/>
      <c r="DY575" s="17"/>
      <c r="DZ575" s="17"/>
      <c r="EA575" s="17"/>
      <c r="EB575" s="17"/>
      <c r="EC575" s="17"/>
      <c r="ED575" s="17"/>
    </row>
    <row r="576" spans="2:134" ht="15">
      <c r="B576" s="18"/>
      <c r="C576" s="18"/>
      <c r="D576" s="19"/>
      <c r="E576" s="18"/>
      <c r="F576" s="17"/>
      <c r="G576" s="20"/>
      <c r="H576" s="17"/>
      <c r="I576" s="17"/>
      <c r="J576" s="26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  <c r="DA576" s="17"/>
      <c r="DB576" s="17"/>
      <c r="DC576" s="17"/>
      <c r="DD576" s="17"/>
      <c r="DE576" s="17"/>
      <c r="DF576" s="17"/>
      <c r="DG576" s="17"/>
      <c r="DH576" s="17"/>
      <c r="DI576" s="17"/>
      <c r="DJ576" s="17"/>
      <c r="DK576" s="17"/>
      <c r="DL576" s="17"/>
      <c r="DM576" s="17"/>
      <c r="DN576" s="17"/>
      <c r="DO576" s="17"/>
      <c r="DP576" s="17"/>
      <c r="DQ576" s="17"/>
      <c r="DR576" s="17"/>
      <c r="DS576" s="17"/>
      <c r="DT576" s="17"/>
      <c r="DU576" s="17"/>
      <c r="DV576" s="17"/>
      <c r="DW576" s="17"/>
      <c r="DX576" s="17"/>
      <c r="DY576" s="17"/>
      <c r="DZ576" s="17"/>
      <c r="EA576" s="17"/>
      <c r="EB576" s="17"/>
      <c r="EC576" s="17"/>
      <c r="ED576" s="17"/>
    </row>
    <row r="577" spans="2:134" ht="15">
      <c r="B577" s="18"/>
      <c r="C577" s="18"/>
      <c r="D577" s="19"/>
      <c r="E577" s="18"/>
      <c r="F577" s="17"/>
      <c r="G577" s="20"/>
      <c r="H577" s="17"/>
      <c r="I577" s="17"/>
      <c r="J577" s="26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  <c r="DA577" s="17"/>
      <c r="DB577" s="17"/>
      <c r="DC577" s="17"/>
      <c r="DD577" s="17"/>
      <c r="DE577" s="17"/>
      <c r="DF577" s="17"/>
      <c r="DG577" s="17"/>
      <c r="DH577" s="17"/>
      <c r="DI577" s="17"/>
      <c r="DJ577" s="17"/>
      <c r="DK577" s="17"/>
      <c r="DL577" s="17"/>
      <c r="DM577" s="17"/>
      <c r="DN577" s="17"/>
      <c r="DO577" s="17"/>
      <c r="DP577" s="17"/>
      <c r="DQ577" s="17"/>
      <c r="DR577" s="17"/>
      <c r="DS577" s="17"/>
      <c r="DT577" s="17"/>
      <c r="DU577" s="17"/>
      <c r="DV577" s="17"/>
      <c r="DW577" s="17"/>
      <c r="DX577" s="17"/>
      <c r="DY577" s="17"/>
      <c r="DZ577" s="17"/>
      <c r="EA577" s="17"/>
      <c r="EB577" s="17"/>
      <c r="EC577" s="17"/>
      <c r="ED577" s="17"/>
    </row>
    <row r="578" spans="2:134" ht="15">
      <c r="B578" s="18"/>
      <c r="C578" s="18"/>
      <c r="D578" s="19"/>
      <c r="E578" s="18"/>
      <c r="F578" s="17"/>
      <c r="G578" s="20"/>
      <c r="H578" s="17"/>
      <c r="I578" s="17"/>
      <c r="J578" s="26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  <c r="DA578" s="17"/>
      <c r="DB578" s="17"/>
      <c r="DC578" s="17"/>
      <c r="DD578" s="17"/>
      <c r="DE578" s="17"/>
      <c r="DF578" s="17"/>
      <c r="DG578" s="17"/>
      <c r="DH578" s="17"/>
      <c r="DI578" s="17"/>
      <c r="DJ578" s="17"/>
      <c r="DK578" s="17"/>
      <c r="DL578" s="17"/>
      <c r="DM578" s="17"/>
      <c r="DN578" s="17"/>
      <c r="DO578" s="17"/>
      <c r="DP578" s="17"/>
      <c r="DQ578" s="17"/>
      <c r="DR578" s="17"/>
      <c r="DS578" s="17"/>
      <c r="DT578" s="17"/>
      <c r="DU578" s="17"/>
      <c r="DV578" s="17"/>
      <c r="DW578" s="17"/>
      <c r="DX578" s="17"/>
      <c r="DY578" s="17"/>
      <c r="DZ578" s="17"/>
      <c r="EA578" s="17"/>
      <c r="EB578" s="17"/>
      <c r="EC578" s="17"/>
      <c r="ED578" s="17"/>
    </row>
    <row r="579" spans="2:134" ht="15">
      <c r="B579" s="18"/>
      <c r="C579" s="18"/>
      <c r="D579" s="19"/>
      <c r="E579" s="18"/>
      <c r="F579" s="17"/>
      <c r="G579" s="20"/>
      <c r="H579" s="17"/>
      <c r="I579" s="17"/>
      <c r="J579" s="26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  <c r="DA579" s="17"/>
      <c r="DB579" s="17"/>
      <c r="DC579" s="17"/>
      <c r="DD579" s="17"/>
      <c r="DE579" s="17"/>
      <c r="DF579" s="17"/>
      <c r="DG579" s="17"/>
      <c r="DH579" s="17"/>
      <c r="DI579" s="17"/>
      <c r="DJ579" s="17"/>
      <c r="DK579" s="17"/>
      <c r="DL579" s="17"/>
      <c r="DM579" s="17"/>
      <c r="DN579" s="17"/>
      <c r="DO579" s="17"/>
      <c r="DP579" s="17"/>
      <c r="DQ579" s="17"/>
      <c r="DR579" s="17"/>
      <c r="DS579" s="17"/>
      <c r="DT579" s="17"/>
      <c r="DU579" s="17"/>
      <c r="DV579" s="17"/>
      <c r="DW579" s="17"/>
      <c r="DX579" s="17"/>
      <c r="DY579" s="17"/>
      <c r="DZ579" s="17"/>
      <c r="EA579" s="17"/>
      <c r="EB579" s="17"/>
      <c r="EC579" s="17"/>
      <c r="ED579" s="17"/>
    </row>
    <row r="580" spans="2:134" ht="15">
      <c r="B580" s="18"/>
      <c r="C580" s="18"/>
      <c r="D580" s="19"/>
      <c r="E580" s="18"/>
      <c r="F580" s="17"/>
      <c r="G580" s="20"/>
      <c r="H580" s="17"/>
      <c r="I580" s="17"/>
      <c r="J580" s="26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  <c r="DA580" s="17"/>
      <c r="DB580" s="17"/>
      <c r="DC580" s="17"/>
      <c r="DD580" s="17"/>
      <c r="DE580" s="17"/>
      <c r="DF580" s="17"/>
      <c r="DG580" s="17"/>
      <c r="DH580" s="17"/>
      <c r="DI580" s="17"/>
      <c r="DJ580" s="17"/>
      <c r="DK580" s="17"/>
      <c r="DL580" s="17"/>
      <c r="DM580" s="17"/>
      <c r="DN580" s="17"/>
      <c r="DO580" s="17"/>
      <c r="DP580" s="17"/>
      <c r="DQ580" s="17"/>
      <c r="DR580" s="17"/>
      <c r="DS580" s="17"/>
      <c r="DT580" s="17"/>
      <c r="DU580" s="17"/>
      <c r="DV580" s="17"/>
      <c r="DW580" s="17"/>
      <c r="DX580" s="17"/>
      <c r="DY580" s="17"/>
      <c r="DZ580" s="17"/>
      <c r="EA580" s="17"/>
      <c r="EB580" s="17"/>
      <c r="EC580" s="17"/>
      <c r="ED580" s="17"/>
    </row>
    <row r="581" spans="2:134" ht="15">
      <c r="B581" s="18"/>
      <c r="C581" s="18"/>
      <c r="D581" s="19"/>
      <c r="E581" s="18"/>
      <c r="F581" s="17"/>
      <c r="G581" s="20"/>
      <c r="H581" s="17"/>
      <c r="I581" s="17"/>
      <c r="J581" s="26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  <c r="DA581" s="17"/>
      <c r="DB581" s="17"/>
      <c r="DC581" s="17"/>
      <c r="DD581" s="17"/>
      <c r="DE581" s="17"/>
      <c r="DF581" s="17"/>
      <c r="DG581" s="17"/>
      <c r="DH581" s="17"/>
      <c r="DI581" s="17"/>
      <c r="DJ581" s="17"/>
      <c r="DK581" s="17"/>
      <c r="DL581" s="17"/>
      <c r="DM581" s="17"/>
      <c r="DN581" s="17"/>
      <c r="DO581" s="17"/>
      <c r="DP581" s="17"/>
      <c r="DQ581" s="17"/>
      <c r="DR581" s="17"/>
      <c r="DS581" s="17"/>
      <c r="DT581" s="17"/>
      <c r="DU581" s="17"/>
      <c r="DV581" s="17"/>
      <c r="DW581" s="17"/>
      <c r="DX581" s="17"/>
      <c r="DY581" s="17"/>
      <c r="DZ581" s="17"/>
      <c r="EA581" s="17"/>
      <c r="EB581" s="17"/>
      <c r="EC581" s="17"/>
      <c r="ED581" s="17"/>
    </row>
    <row r="582" spans="2:134" ht="15">
      <c r="B582" s="18"/>
      <c r="C582" s="18"/>
      <c r="D582" s="19"/>
      <c r="E582" s="18"/>
      <c r="F582" s="17"/>
      <c r="G582" s="20"/>
      <c r="H582" s="17"/>
      <c r="I582" s="17"/>
      <c r="J582" s="26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  <c r="DA582" s="17"/>
      <c r="DB582" s="17"/>
      <c r="DC582" s="17"/>
      <c r="DD582" s="17"/>
      <c r="DE582" s="17"/>
      <c r="DF582" s="17"/>
      <c r="DG582" s="17"/>
      <c r="DH582" s="17"/>
      <c r="DI582" s="17"/>
      <c r="DJ582" s="17"/>
      <c r="DK582" s="17"/>
      <c r="DL582" s="17"/>
      <c r="DM582" s="17"/>
      <c r="DN582" s="17"/>
      <c r="DO582" s="17"/>
      <c r="DP582" s="17"/>
      <c r="DQ582" s="17"/>
      <c r="DR582" s="17"/>
      <c r="DS582" s="17"/>
      <c r="DT582" s="17"/>
      <c r="DU582" s="17"/>
      <c r="DV582" s="17"/>
      <c r="DW582" s="17"/>
      <c r="DX582" s="17"/>
      <c r="DY582" s="17"/>
      <c r="DZ582" s="17"/>
      <c r="EA582" s="17"/>
      <c r="EB582" s="17"/>
      <c r="EC582" s="17"/>
      <c r="ED582" s="17"/>
    </row>
    <row r="583" spans="2:134" ht="15">
      <c r="B583" s="18"/>
      <c r="C583" s="18"/>
      <c r="D583" s="19"/>
      <c r="E583" s="18"/>
      <c r="F583" s="17"/>
      <c r="G583" s="20"/>
      <c r="H583" s="17"/>
      <c r="I583" s="17"/>
      <c r="J583" s="26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  <c r="DA583" s="17"/>
      <c r="DB583" s="17"/>
      <c r="DC583" s="17"/>
      <c r="DD583" s="17"/>
      <c r="DE583" s="17"/>
      <c r="DF583" s="17"/>
      <c r="DG583" s="17"/>
      <c r="DH583" s="17"/>
      <c r="DI583" s="17"/>
      <c r="DJ583" s="17"/>
      <c r="DK583" s="17"/>
      <c r="DL583" s="17"/>
      <c r="DM583" s="17"/>
      <c r="DN583" s="17"/>
      <c r="DO583" s="17"/>
      <c r="DP583" s="17"/>
      <c r="DQ583" s="17"/>
      <c r="DR583" s="17"/>
      <c r="DS583" s="17"/>
      <c r="DT583" s="17"/>
      <c r="DU583" s="17"/>
      <c r="DV583" s="17"/>
      <c r="DW583" s="17"/>
      <c r="DX583" s="17"/>
      <c r="DY583" s="17"/>
      <c r="DZ583" s="17"/>
      <c r="EA583" s="17"/>
      <c r="EB583" s="17"/>
      <c r="EC583" s="17"/>
      <c r="ED583" s="17"/>
    </row>
    <row r="584" spans="2:134" ht="15">
      <c r="B584" s="18"/>
      <c r="C584" s="18"/>
      <c r="D584" s="19"/>
      <c r="E584" s="18"/>
      <c r="F584" s="17"/>
      <c r="G584" s="20"/>
      <c r="H584" s="17"/>
      <c r="I584" s="17"/>
      <c r="J584" s="26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  <c r="DA584" s="17"/>
      <c r="DB584" s="17"/>
      <c r="DC584" s="17"/>
      <c r="DD584" s="17"/>
      <c r="DE584" s="17"/>
      <c r="DF584" s="17"/>
      <c r="DG584" s="17"/>
      <c r="DH584" s="17"/>
      <c r="DI584" s="17"/>
      <c r="DJ584" s="17"/>
      <c r="DK584" s="17"/>
      <c r="DL584" s="17"/>
      <c r="DM584" s="17"/>
      <c r="DN584" s="17"/>
      <c r="DO584" s="17"/>
      <c r="DP584" s="17"/>
      <c r="DQ584" s="17"/>
      <c r="DR584" s="17"/>
      <c r="DS584" s="17"/>
      <c r="DT584" s="17"/>
      <c r="DU584" s="17"/>
      <c r="DV584" s="17"/>
      <c r="DW584" s="17"/>
      <c r="DX584" s="17"/>
      <c r="DY584" s="17"/>
      <c r="DZ584" s="17"/>
      <c r="EA584" s="17"/>
      <c r="EB584" s="17"/>
      <c r="EC584" s="17"/>
      <c r="ED584" s="17"/>
    </row>
    <row r="585" spans="2:134" ht="15">
      <c r="B585" s="18"/>
      <c r="C585" s="18"/>
      <c r="D585" s="19"/>
      <c r="E585" s="18"/>
      <c r="F585" s="17"/>
      <c r="G585" s="20"/>
      <c r="H585" s="17"/>
      <c r="I585" s="17"/>
      <c r="J585" s="26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  <c r="DA585" s="17"/>
      <c r="DB585" s="17"/>
      <c r="DC585" s="17"/>
      <c r="DD585" s="17"/>
      <c r="DE585" s="17"/>
      <c r="DF585" s="17"/>
      <c r="DG585" s="17"/>
      <c r="DH585" s="17"/>
      <c r="DI585" s="17"/>
      <c r="DJ585" s="17"/>
      <c r="DK585" s="17"/>
      <c r="DL585" s="17"/>
      <c r="DM585" s="17"/>
      <c r="DN585" s="17"/>
      <c r="DO585" s="17"/>
      <c r="DP585" s="17"/>
      <c r="DQ585" s="17"/>
      <c r="DR585" s="17"/>
      <c r="DS585" s="17"/>
      <c r="DT585" s="17"/>
      <c r="DU585" s="17"/>
      <c r="DV585" s="17"/>
      <c r="DW585" s="17"/>
      <c r="DX585" s="17"/>
      <c r="DY585" s="17"/>
      <c r="DZ585" s="17"/>
      <c r="EA585" s="17"/>
      <c r="EB585" s="17"/>
      <c r="EC585" s="17"/>
      <c r="ED585" s="17"/>
    </row>
    <row r="586" spans="2:134" ht="15">
      <c r="B586" s="18"/>
      <c r="C586" s="18"/>
      <c r="D586" s="19"/>
      <c r="E586" s="18"/>
      <c r="F586" s="17"/>
      <c r="G586" s="20"/>
      <c r="H586" s="17"/>
      <c r="I586" s="17"/>
      <c r="J586" s="26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  <c r="DA586" s="17"/>
      <c r="DB586" s="17"/>
      <c r="DC586" s="17"/>
      <c r="DD586" s="17"/>
      <c r="DE586" s="17"/>
      <c r="DF586" s="17"/>
      <c r="DG586" s="17"/>
      <c r="DH586" s="17"/>
      <c r="DI586" s="17"/>
      <c r="DJ586" s="17"/>
      <c r="DK586" s="17"/>
      <c r="DL586" s="17"/>
      <c r="DM586" s="17"/>
      <c r="DN586" s="17"/>
      <c r="DO586" s="17"/>
      <c r="DP586" s="17"/>
      <c r="DQ586" s="17"/>
      <c r="DR586" s="17"/>
      <c r="DS586" s="17"/>
      <c r="DT586" s="17"/>
      <c r="DU586" s="17"/>
      <c r="DV586" s="17"/>
      <c r="DW586" s="17"/>
      <c r="DX586" s="17"/>
      <c r="DY586" s="17"/>
      <c r="DZ586" s="17"/>
      <c r="EA586" s="17"/>
      <c r="EB586" s="17"/>
      <c r="EC586" s="17"/>
      <c r="ED586" s="17"/>
    </row>
    <row r="587" spans="2:134" ht="15">
      <c r="B587" s="18"/>
      <c r="C587" s="18"/>
      <c r="D587" s="19"/>
      <c r="E587" s="18"/>
      <c r="F587" s="17"/>
      <c r="G587" s="20"/>
      <c r="H587" s="17"/>
      <c r="I587" s="17"/>
      <c r="J587" s="26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  <c r="DA587" s="17"/>
      <c r="DB587" s="17"/>
      <c r="DC587" s="17"/>
      <c r="DD587" s="17"/>
      <c r="DE587" s="17"/>
      <c r="DF587" s="17"/>
      <c r="DG587" s="17"/>
      <c r="DH587" s="17"/>
      <c r="DI587" s="17"/>
      <c r="DJ587" s="17"/>
      <c r="DK587" s="17"/>
      <c r="DL587" s="17"/>
      <c r="DM587" s="17"/>
      <c r="DN587" s="17"/>
      <c r="DO587" s="17"/>
      <c r="DP587" s="17"/>
      <c r="DQ587" s="17"/>
      <c r="DR587" s="17"/>
      <c r="DS587" s="17"/>
      <c r="DT587" s="17"/>
      <c r="DU587" s="17"/>
      <c r="DV587" s="17"/>
      <c r="DW587" s="17"/>
      <c r="DX587" s="17"/>
      <c r="DY587" s="17"/>
      <c r="DZ587" s="17"/>
      <c r="EA587" s="17"/>
      <c r="EB587" s="17"/>
      <c r="EC587" s="17"/>
      <c r="ED587" s="17"/>
    </row>
    <row r="588" spans="2:134" ht="15">
      <c r="B588" s="18"/>
      <c r="C588" s="18"/>
      <c r="D588" s="19"/>
      <c r="E588" s="18"/>
      <c r="F588" s="17"/>
      <c r="G588" s="20"/>
      <c r="H588" s="17"/>
      <c r="I588" s="17"/>
      <c r="J588" s="26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  <c r="DA588" s="17"/>
      <c r="DB588" s="17"/>
      <c r="DC588" s="17"/>
      <c r="DD588" s="17"/>
      <c r="DE588" s="17"/>
      <c r="DF588" s="17"/>
      <c r="DG588" s="17"/>
      <c r="DH588" s="17"/>
      <c r="DI588" s="17"/>
      <c r="DJ588" s="17"/>
      <c r="DK588" s="17"/>
      <c r="DL588" s="17"/>
      <c r="DM588" s="17"/>
      <c r="DN588" s="17"/>
      <c r="DO588" s="17"/>
      <c r="DP588" s="17"/>
      <c r="DQ588" s="17"/>
      <c r="DR588" s="17"/>
      <c r="DS588" s="17"/>
      <c r="DT588" s="17"/>
      <c r="DU588" s="17"/>
      <c r="DV588" s="17"/>
      <c r="DW588" s="17"/>
      <c r="DX588" s="17"/>
      <c r="DY588" s="17"/>
      <c r="DZ588" s="17"/>
      <c r="EA588" s="17"/>
      <c r="EB588" s="17"/>
      <c r="EC588" s="17"/>
      <c r="ED588" s="17"/>
    </row>
    <row r="589" spans="2:134" ht="15">
      <c r="B589" s="18"/>
      <c r="C589" s="18"/>
      <c r="D589" s="19"/>
      <c r="E589" s="18"/>
      <c r="F589" s="17"/>
      <c r="G589" s="20"/>
      <c r="H589" s="17"/>
      <c r="I589" s="17"/>
      <c r="J589" s="26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  <c r="DA589" s="17"/>
      <c r="DB589" s="17"/>
      <c r="DC589" s="17"/>
      <c r="DD589" s="17"/>
      <c r="DE589" s="17"/>
      <c r="DF589" s="17"/>
      <c r="DG589" s="17"/>
      <c r="DH589" s="17"/>
      <c r="DI589" s="17"/>
      <c r="DJ589" s="17"/>
      <c r="DK589" s="17"/>
      <c r="DL589" s="17"/>
      <c r="DM589" s="17"/>
      <c r="DN589" s="17"/>
      <c r="DO589" s="17"/>
      <c r="DP589" s="17"/>
      <c r="DQ589" s="17"/>
      <c r="DR589" s="17"/>
      <c r="DS589" s="17"/>
      <c r="DT589" s="17"/>
      <c r="DU589" s="17"/>
      <c r="DV589" s="17"/>
      <c r="DW589" s="17"/>
      <c r="DX589" s="17"/>
      <c r="DY589" s="17"/>
      <c r="DZ589" s="17"/>
      <c r="EA589" s="17"/>
      <c r="EB589" s="17"/>
      <c r="EC589" s="17"/>
      <c r="ED589" s="17"/>
    </row>
    <row r="590" spans="2:134" ht="15">
      <c r="B590" s="18"/>
      <c r="C590" s="18"/>
      <c r="D590" s="19"/>
      <c r="E590" s="18"/>
      <c r="F590" s="17"/>
      <c r="G590" s="20"/>
      <c r="H590" s="17"/>
      <c r="I590" s="17"/>
      <c r="J590" s="26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  <c r="DA590" s="17"/>
      <c r="DB590" s="17"/>
      <c r="DC590" s="17"/>
      <c r="DD590" s="17"/>
      <c r="DE590" s="17"/>
      <c r="DF590" s="17"/>
      <c r="DG590" s="17"/>
      <c r="DH590" s="17"/>
      <c r="DI590" s="17"/>
      <c r="DJ590" s="17"/>
      <c r="DK590" s="17"/>
      <c r="DL590" s="17"/>
      <c r="DM590" s="17"/>
      <c r="DN590" s="17"/>
      <c r="DO590" s="17"/>
      <c r="DP590" s="17"/>
      <c r="DQ590" s="17"/>
      <c r="DR590" s="17"/>
      <c r="DS590" s="17"/>
      <c r="DT590" s="17"/>
      <c r="DU590" s="17"/>
      <c r="DV590" s="17"/>
      <c r="DW590" s="17"/>
      <c r="DX590" s="17"/>
      <c r="DY590" s="17"/>
      <c r="DZ590" s="17"/>
      <c r="EA590" s="17"/>
      <c r="EB590" s="17"/>
      <c r="EC590" s="17"/>
      <c r="ED590" s="17"/>
    </row>
    <row r="591" spans="2:134" ht="15">
      <c r="B591" s="18"/>
      <c r="C591" s="18"/>
      <c r="D591" s="19"/>
      <c r="E591" s="18"/>
      <c r="F591" s="17"/>
      <c r="G591" s="20"/>
      <c r="H591" s="17"/>
      <c r="I591" s="17"/>
      <c r="J591" s="26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  <c r="DA591" s="17"/>
      <c r="DB591" s="17"/>
      <c r="DC591" s="17"/>
      <c r="DD591" s="17"/>
      <c r="DE591" s="17"/>
      <c r="DF591" s="17"/>
      <c r="DG591" s="17"/>
      <c r="DH591" s="17"/>
      <c r="DI591" s="17"/>
      <c r="DJ591" s="17"/>
      <c r="DK591" s="17"/>
      <c r="DL591" s="17"/>
      <c r="DM591" s="17"/>
      <c r="DN591" s="17"/>
      <c r="DO591" s="17"/>
      <c r="DP591" s="17"/>
      <c r="DQ591" s="17"/>
      <c r="DR591" s="17"/>
      <c r="DS591" s="17"/>
      <c r="DT591" s="17"/>
      <c r="DU591" s="17"/>
      <c r="DV591" s="17"/>
      <c r="DW591" s="17"/>
      <c r="DX591" s="17"/>
      <c r="DY591" s="17"/>
      <c r="DZ591" s="17"/>
      <c r="EA591" s="17"/>
      <c r="EB591" s="17"/>
      <c r="EC591" s="17"/>
      <c r="ED591" s="17"/>
    </row>
    <row r="592" spans="2:134" ht="15">
      <c r="B592" s="18"/>
      <c r="C592" s="18"/>
      <c r="D592" s="19"/>
      <c r="E592" s="18"/>
      <c r="F592" s="17"/>
      <c r="G592" s="20"/>
      <c r="H592" s="17"/>
      <c r="I592" s="17"/>
      <c r="J592" s="26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  <c r="DA592" s="17"/>
      <c r="DB592" s="17"/>
      <c r="DC592" s="17"/>
      <c r="DD592" s="17"/>
      <c r="DE592" s="17"/>
      <c r="DF592" s="17"/>
      <c r="DG592" s="17"/>
      <c r="DH592" s="17"/>
      <c r="DI592" s="17"/>
      <c r="DJ592" s="17"/>
      <c r="DK592" s="17"/>
      <c r="DL592" s="17"/>
      <c r="DM592" s="17"/>
      <c r="DN592" s="17"/>
      <c r="DO592" s="17"/>
      <c r="DP592" s="17"/>
      <c r="DQ592" s="17"/>
      <c r="DR592" s="17"/>
      <c r="DS592" s="17"/>
      <c r="DT592" s="17"/>
      <c r="DU592" s="17"/>
      <c r="DV592" s="17"/>
      <c r="DW592" s="17"/>
      <c r="DX592" s="17"/>
      <c r="DY592" s="17"/>
      <c r="DZ592" s="17"/>
      <c r="EA592" s="17"/>
      <c r="EB592" s="17"/>
      <c r="EC592" s="17"/>
      <c r="ED592" s="17"/>
    </row>
    <row r="593" spans="2:134" ht="15">
      <c r="B593" s="18"/>
      <c r="C593" s="18"/>
      <c r="D593" s="19"/>
      <c r="E593" s="18"/>
      <c r="F593" s="17"/>
      <c r="G593" s="20"/>
      <c r="H593" s="17"/>
      <c r="I593" s="17"/>
      <c r="J593" s="26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  <c r="DJ593" s="17"/>
      <c r="DK593" s="17"/>
      <c r="DL593" s="17"/>
      <c r="DM593" s="17"/>
      <c r="DN593" s="17"/>
      <c r="DO593" s="17"/>
      <c r="DP593" s="17"/>
      <c r="DQ593" s="17"/>
      <c r="DR593" s="17"/>
      <c r="DS593" s="17"/>
      <c r="DT593" s="17"/>
      <c r="DU593" s="17"/>
      <c r="DV593" s="17"/>
      <c r="DW593" s="17"/>
      <c r="DX593" s="17"/>
      <c r="DY593" s="17"/>
      <c r="DZ593" s="17"/>
      <c r="EA593" s="17"/>
      <c r="EB593" s="17"/>
      <c r="EC593" s="17"/>
      <c r="ED593" s="17"/>
    </row>
    <row r="594" spans="2:134" ht="15">
      <c r="B594" s="18"/>
      <c r="C594" s="18"/>
      <c r="D594" s="19"/>
      <c r="E594" s="18"/>
      <c r="F594" s="17"/>
      <c r="G594" s="20"/>
      <c r="H594" s="17"/>
      <c r="I594" s="17"/>
      <c r="J594" s="26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  <c r="DA594" s="17"/>
      <c r="DB594" s="17"/>
      <c r="DC594" s="17"/>
      <c r="DD594" s="17"/>
      <c r="DE594" s="17"/>
      <c r="DF594" s="17"/>
      <c r="DG594" s="17"/>
      <c r="DH594" s="17"/>
      <c r="DI594" s="17"/>
      <c r="DJ594" s="17"/>
      <c r="DK594" s="17"/>
      <c r="DL594" s="17"/>
      <c r="DM594" s="17"/>
      <c r="DN594" s="17"/>
      <c r="DO594" s="17"/>
      <c r="DP594" s="17"/>
      <c r="DQ594" s="17"/>
      <c r="DR594" s="17"/>
      <c r="DS594" s="17"/>
      <c r="DT594" s="17"/>
      <c r="DU594" s="17"/>
      <c r="DV594" s="17"/>
      <c r="DW594" s="17"/>
      <c r="DX594" s="17"/>
      <c r="DY594" s="17"/>
      <c r="DZ594" s="17"/>
      <c r="EA594" s="17"/>
      <c r="EB594" s="17"/>
      <c r="EC594" s="17"/>
      <c r="ED594" s="17"/>
    </row>
    <row r="595" spans="2:134" ht="15">
      <c r="B595" s="18"/>
      <c r="C595" s="18"/>
      <c r="D595" s="19"/>
      <c r="E595" s="18"/>
      <c r="F595" s="17"/>
      <c r="G595" s="20"/>
      <c r="H595" s="17"/>
      <c r="I595" s="17"/>
      <c r="J595" s="26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  <c r="DA595" s="17"/>
      <c r="DB595" s="17"/>
      <c r="DC595" s="17"/>
      <c r="DD595" s="17"/>
      <c r="DE595" s="17"/>
      <c r="DF595" s="17"/>
      <c r="DG595" s="17"/>
      <c r="DH595" s="17"/>
      <c r="DI595" s="17"/>
      <c r="DJ595" s="17"/>
      <c r="DK595" s="17"/>
      <c r="DL595" s="17"/>
      <c r="DM595" s="17"/>
      <c r="DN595" s="17"/>
      <c r="DO595" s="17"/>
      <c r="DP595" s="17"/>
      <c r="DQ595" s="17"/>
      <c r="DR595" s="17"/>
      <c r="DS595" s="17"/>
      <c r="DT595" s="17"/>
      <c r="DU595" s="17"/>
      <c r="DV595" s="17"/>
      <c r="DW595" s="17"/>
      <c r="DX595" s="17"/>
      <c r="DY595" s="17"/>
      <c r="DZ595" s="17"/>
      <c r="EA595" s="17"/>
      <c r="EB595" s="17"/>
      <c r="EC595" s="17"/>
      <c r="ED595" s="17"/>
    </row>
    <row r="596" spans="2:134" ht="15">
      <c r="B596" s="18"/>
      <c r="C596" s="18"/>
      <c r="D596" s="19"/>
      <c r="E596" s="18"/>
      <c r="F596" s="17"/>
      <c r="G596" s="20"/>
      <c r="H596" s="17"/>
      <c r="I596" s="17"/>
      <c r="J596" s="26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  <c r="DA596" s="17"/>
      <c r="DB596" s="17"/>
      <c r="DC596" s="17"/>
      <c r="DD596" s="17"/>
      <c r="DE596" s="17"/>
      <c r="DF596" s="17"/>
      <c r="DG596" s="17"/>
      <c r="DH596" s="17"/>
      <c r="DI596" s="17"/>
      <c r="DJ596" s="17"/>
      <c r="DK596" s="17"/>
      <c r="DL596" s="17"/>
      <c r="DM596" s="17"/>
      <c r="DN596" s="17"/>
      <c r="DO596" s="17"/>
      <c r="DP596" s="17"/>
      <c r="DQ596" s="17"/>
      <c r="DR596" s="17"/>
      <c r="DS596" s="17"/>
      <c r="DT596" s="17"/>
      <c r="DU596" s="17"/>
      <c r="DV596" s="17"/>
      <c r="DW596" s="17"/>
      <c r="DX596" s="17"/>
      <c r="DY596" s="17"/>
      <c r="DZ596" s="17"/>
      <c r="EA596" s="17"/>
      <c r="EB596" s="17"/>
      <c r="EC596" s="17"/>
      <c r="ED596" s="17"/>
    </row>
    <row r="597" spans="2:134" ht="15">
      <c r="B597" s="18"/>
      <c r="C597" s="18"/>
      <c r="D597" s="19"/>
      <c r="E597" s="18"/>
      <c r="F597" s="17"/>
      <c r="G597" s="20"/>
      <c r="H597" s="17"/>
      <c r="I597" s="17"/>
      <c r="J597" s="26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  <c r="DA597" s="17"/>
      <c r="DB597" s="17"/>
      <c r="DC597" s="17"/>
      <c r="DD597" s="17"/>
      <c r="DE597" s="17"/>
      <c r="DF597" s="17"/>
      <c r="DG597" s="17"/>
      <c r="DH597" s="17"/>
      <c r="DI597" s="17"/>
      <c r="DJ597" s="17"/>
      <c r="DK597" s="17"/>
      <c r="DL597" s="17"/>
      <c r="DM597" s="17"/>
      <c r="DN597" s="17"/>
      <c r="DO597" s="17"/>
      <c r="DP597" s="17"/>
      <c r="DQ597" s="17"/>
      <c r="DR597" s="17"/>
      <c r="DS597" s="17"/>
      <c r="DT597" s="17"/>
      <c r="DU597" s="17"/>
      <c r="DV597" s="17"/>
      <c r="DW597" s="17"/>
      <c r="DX597" s="17"/>
      <c r="DY597" s="17"/>
      <c r="DZ597" s="17"/>
      <c r="EA597" s="17"/>
      <c r="EB597" s="17"/>
      <c r="EC597" s="17"/>
      <c r="ED597" s="17"/>
    </row>
    <row r="598" spans="2:134" ht="15">
      <c r="B598" s="18"/>
      <c r="C598" s="18"/>
      <c r="D598" s="19"/>
      <c r="E598" s="18"/>
      <c r="F598" s="17"/>
      <c r="G598" s="20"/>
      <c r="H598" s="17"/>
      <c r="I598" s="17"/>
      <c r="J598" s="26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  <c r="DA598" s="17"/>
      <c r="DB598" s="17"/>
      <c r="DC598" s="17"/>
      <c r="DD598" s="17"/>
      <c r="DE598" s="17"/>
      <c r="DF598" s="17"/>
      <c r="DG598" s="17"/>
      <c r="DH598" s="17"/>
      <c r="DI598" s="17"/>
      <c r="DJ598" s="17"/>
      <c r="DK598" s="17"/>
      <c r="DL598" s="17"/>
      <c r="DM598" s="17"/>
      <c r="DN598" s="17"/>
      <c r="DO598" s="17"/>
      <c r="DP598" s="17"/>
      <c r="DQ598" s="17"/>
      <c r="DR598" s="17"/>
      <c r="DS598" s="17"/>
      <c r="DT598" s="17"/>
      <c r="DU598" s="17"/>
      <c r="DV598" s="17"/>
      <c r="DW598" s="17"/>
      <c r="DX598" s="17"/>
      <c r="DY598" s="17"/>
      <c r="DZ598" s="17"/>
      <c r="EA598" s="17"/>
      <c r="EB598" s="17"/>
      <c r="EC598" s="17"/>
      <c r="ED598" s="17"/>
    </row>
    <row r="599" spans="2:134" ht="15">
      <c r="B599" s="18"/>
      <c r="C599" s="18"/>
      <c r="D599" s="19"/>
      <c r="E599" s="18"/>
      <c r="F599" s="17"/>
      <c r="G599" s="20"/>
      <c r="H599" s="17"/>
      <c r="I599" s="17"/>
      <c r="J599" s="26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  <c r="DA599" s="17"/>
      <c r="DB599" s="17"/>
      <c r="DC599" s="17"/>
      <c r="DD599" s="17"/>
      <c r="DE599" s="17"/>
      <c r="DF599" s="17"/>
      <c r="DG599" s="17"/>
      <c r="DH599" s="17"/>
      <c r="DI599" s="17"/>
      <c r="DJ599" s="17"/>
      <c r="DK599" s="17"/>
      <c r="DL599" s="17"/>
      <c r="DM599" s="17"/>
      <c r="DN599" s="17"/>
      <c r="DO599" s="17"/>
      <c r="DP599" s="17"/>
      <c r="DQ599" s="17"/>
      <c r="DR599" s="17"/>
      <c r="DS599" s="17"/>
      <c r="DT599" s="17"/>
      <c r="DU599" s="17"/>
      <c r="DV599" s="17"/>
      <c r="DW599" s="17"/>
      <c r="DX599" s="17"/>
      <c r="DY599" s="17"/>
      <c r="DZ599" s="17"/>
      <c r="EA599" s="17"/>
      <c r="EB599" s="17"/>
      <c r="EC599" s="17"/>
      <c r="ED599" s="17"/>
    </row>
    <row r="600" spans="2:134" ht="15">
      <c r="B600" s="18"/>
      <c r="C600" s="18"/>
      <c r="D600" s="19"/>
      <c r="E600" s="18"/>
      <c r="F600" s="17"/>
      <c r="G600" s="20"/>
      <c r="H600" s="17"/>
      <c r="I600" s="17"/>
      <c r="J600" s="26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  <c r="DA600" s="17"/>
      <c r="DB600" s="17"/>
      <c r="DC600" s="17"/>
      <c r="DD600" s="17"/>
      <c r="DE600" s="17"/>
      <c r="DF600" s="17"/>
      <c r="DG600" s="17"/>
      <c r="DH600" s="17"/>
      <c r="DI600" s="17"/>
      <c r="DJ600" s="17"/>
      <c r="DK600" s="17"/>
      <c r="DL600" s="17"/>
      <c r="DM600" s="17"/>
      <c r="DN600" s="17"/>
      <c r="DO600" s="17"/>
      <c r="DP600" s="17"/>
      <c r="DQ600" s="17"/>
      <c r="DR600" s="17"/>
      <c r="DS600" s="17"/>
      <c r="DT600" s="17"/>
      <c r="DU600" s="17"/>
      <c r="DV600" s="17"/>
      <c r="DW600" s="17"/>
      <c r="DX600" s="17"/>
      <c r="DY600" s="17"/>
      <c r="DZ600" s="17"/>
      <c r="EA600" s="17"/>
      <c r="EB600" s="17"/>
      <c r="EC600" s="17"/>
      <c r="ED600" s="17"/>
    </row>
    <row r="601" spans="2:134" ht="15">
      <c r="B601" s="18"/>
      <c r="C601" s="18"/>
      <c r="D601" s="19"/>
      <c r="E601" s="18"/>
      <c r="F601" s="17"/>
      <c r="G601" s="20"/>
      <c r="H601" s="17"/>
      <c r="I601" s="17"/>
      <c r="J601" s="26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  <c r="DA601" s="17"/>
      <c r="DB601" s="17"/>
      <c r="DC601" s="17"/>
      <c r="DD601" s="17"/>
      <c r="DE601" s="17"/>
      <c r="DF601" s="17"/>
      <c r="DG601" s="17"/>
      <c r="DH601" s="17"/>
      <c r="DI601" s="17"/>
      <c r="DJ601" s="17"/>
      <c r="DK601" s="17"/>
      <c r="DL601" s="17"/>
      <c r="DM601" s="17"/>
      <c r="DN601" s="17"/>
      <c r="DO601" s="17"/>
      <c r="DP601" s="17"/>
      <c r="DQ601" s="17"/>
      <c r="DR601" s="17"/>
      <c r="DS601" s="17"/>
      <c r="DT601" s="17"/>
      <c r="DU601" s="17"/>
      <c r="DV601" s="17"/>
      <c r="DW601" s="17"/>
      <c r="DX601" s="17"/>
      <c r="DY601" s="17"/>
      <c r="DZ601" s="17"/>
      <c r="EA601" s="17"/>
      <c r="EB601" s="17"/>
      <c r="EC601" s="17"/>
      <c r="ED601" s="17"/>
    </row>
    <row r="602" spans="2:134" ht="15">
      <c r="B602" s="18"/>
      <c r="C602" s="18"/>
      <c r="D602" s="19"/>
      <c r="E602" s="18"/>
      <c r="F602" s="17"/>
      <c r="G602" s="20"/>
      <c r="H602" s="17"/>
      <c r="I602" s="17"/>
      <c r="J602" s="26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  <c r="DA602" s="17"/>
      <c r="DB602" s="17"/>
      <c r="DC602" s="17"/>
      <c r="DD602" s="17"/>
      <c r="DE602" s="17"/>
      <c r="DF602" s="17"/>
      <c r="DG602" s="17"/>
      <c r="DH602" s="17"/>
      <c r="DI602" s="17"/>
      <c r="DJ602" s="17"/>
      <c r="DK602" s="17"/>
      <c r="DL602" s="17"/>
      <c r="DM602" s="17"/>
      <c r="DN602" s="17"/>
      <c r="DO602" s="17"/>
      <c r="DP602" s="17"/>
      <c r="DQ602" s="17"/>
      <c r="DR602" s="17"/>
      <c r="DS602" s="17"/>
      <c r="DT602" s="17"/>
      <c r="DU602" s="17"/>
      <c r="DV602" s="17"/>
      <c r="DW602" s="17"/>
      <c r="DX602" s="17"/>
      <c r="DY602" s="17"/>
      <c r="DZ602" s="17"/>
      <c r="EA602" s="17"/>
      <c r="EB602" s="17"/>
      <c r="EC602" s="17"/>
      <c r="ED602" s="17"/>
    </row>
    <row r="603" spans="2:134" ht="15">
      <c r="B603" s="18"/>
      <c r="C603" s="18"/>
      <c r="D603" s="19"/>
      <c r="E603" s="18"/>
      <c r="F603" s="17"/>
      <c r="G603" s="20"/>
      <c r="H603" s="17"/>
      <c r="I603" s="17"/>
      <c r="J603" s="26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  <c r="DA603" s="17"/>
      <c r="DB603" s="17"/>
      <c r="DC603" s="17"/>
      <c r="DD603" s="17"/>
      <c r="DE603" s="17"/>
      <c r="DF603" s="17"/>
      <c r="DG603" s="17"/>
      <c r="DH603" s="17"/>
      <c r="DI603" s="17"/>
      <c r="DJ603" s="17"/>
      <c r="DK603" s="17"/>
      <c r="DL603" s="17"/>
      <c r="DM603" s="17"/>
      <c r="DN603" s="17"/>
      <c r="DO603" s="17"/>
      <c r="DP603" s="17"/>
      <c r="DQ603" s="17"/>
      <c r="DR603" s="17"/>
      <c r="DS603" s="17"/>
      <c r="DT603" s="17"/>
      <c r="DU603" s="17"/>
      <c r="DV603" s="17"/>
      <c r="DW603" s="17"/>
      <c r="DX603" s="17"/>
      <c r="DY603" s="17"/>
      <c r="DZ603" s="17"/>
      <c r="EA603" s="17"/>
      <c r="EB603" s="17"/>
      <c r="EC603" s="17"/>
      <c r="ED603" s="17"/>
    </row>
    <row r="604" spans="2:134" ht="15">
      <c r="B604" s="18"/>
      <c r="C604" s="18"/>
      <c r="D604" s="19"/>
      <c r="E604" s="18"/>
      <c r="F604" s="17"/>
      <c r="G604" s="20"/>
      <c r="H604" s="17"/>
      <c r="I604" s="17"/>
      <c r="J604" s="26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  <c r="DA604" s="17"/>
      <c r="DB604" s="17"/>
      <c r="DC604" s="17"/>
      <c r="DD604" s="17"/>
      <c r="DE604" s="17"/>
      <c r="DF604" s="17"/>
      <c r="DG604" s="17"/>
      <c r="DH604" s="17"/>
      <c r="DI604" s="17"/>
      <c r="DJ604" s="17"/>
      <c r="DK604" s="17"/>
      <c r="DL604" s="17"/>
      <c r="DM604" s="17"/>
      <c r="DN604" s="17"/>
      <c r="DO604" s="17"/>
      <c r="DP604" s="17"/>
      <c r="DQ604" s="17"/>
      <c r="DR604" s="17"/>
      <c r="DS604" s="17"/>
      <c r="DT604" s="17"/>
      <c r="DU604" s="17"/>
      <c r="DV604" s="17"/>
      <c r="DW604" s="17"/>
      <c r="DX604" s="17"/>
      <c r="DY604" s="17"/>
      <c r="DZ604" s="17"/>
      <c r="EA604" s="17"/>
      <c r="EB604" s="17"/>
      <c r="EC604" s="17"/>
      <c r="ED604" s="17"/>
    </row>
    <row r="605" spans="2:134" ht="15">
      <c r="B605" s="18"/>
      <c r="C605" s="18"/>
      <c r="D605" s="19"/>
      <c r="E605" s="18"/>
      <c r="F605" s="17"/>
      <c r="G605" s="20"/>
      <c r="H605" s="17"/>
      <c r="I605" s="17"/>
      <c r="J605" s="26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  <c r="DA605" s="17"/>
      <c r="DB605" s="17"/>
      <c r="DC605" s="17"/>
      <c r="DD605" s="17"/>
      <c r="DE605" s="17"/>
      <c r="DF605" s="17"/>
      <c r="DG605" s="17"/>
      <c r="DH605" s="17"/>
      <c r="DI605" s="17"/>
      <c r="DJ605" s="17"/>
      <c r="DK605" s="17"/>
      <c r="DL605" s="17"/>
      <c r="DM605" s="17"/>
      <c r="DN605" s="17"/>
      <c r="DO605" s="17"/>
      <c r="DP605" s="17"/>
      <c r="DQ605" s="17"/>
      <c r="DR605" s="17"/>
      <c r="DS605" s="17"/>
      <c r="DT605" s="17"/>
      <c r="DU605" s="17"/>
      <c r="DV605" s="17"/>
      <c r="DW605" s="17"/>
      <c r="DX605" s="17"/>
      <c r="DY605" s="17"/>
      <c r="DZ605" s="17"/>
      <c r="EA605" s="17"/>
      <c r="EB605" s="17"/>
      <c r="EC605" s="17"/>
      <c r="ED605" s="17"/>
    </row>
    <row r="606" spans="2:134" ht="15">
      <c r="B606" s="18"/>
      <c r="C606" s="18"/>
      <c r="D606" s="19"/>
      <c r="E606" s="18"/>
      <c r="F606" s="17"/>
      <c r="G606" s="20"/>
      <c r="H606" s="17"/>
      <c r="I606" s="17"/>
      <c r="J606" s="26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  <c r="DA606" s="17"/>
      <c r="DB606" s="17"/>
      <c r="DC606" s="17"/>
      <c r="DD606" s="17"/>
      <c r="DE606" s="17"/>
      <c r="DF606" s="17"/>
      <c r="DG606" s="17"/>
      <c r="DH606" s="17"/>
      <c r="DI606" s="17"/>
      <c r="DJ606" s="17"/>
      <c r="DK606" s="17"/>
      <c r="DL606" s="17"/>
      <c r="DM606" s="17"/>
      <c r="DN606" s="17"/>
      <c r="DO606" s="17"/>
      <c r="DP606" s="17"/>
      <c r="DQ606" s="17"/>
      <c r="DR606" s="17"/>
      <c r="DS606" s="17"/>
      <c r="DT606" s="17"/>
      <c r="DU606" s="17"/>
      <c r="DV606" s="17"/>
      <c r="DW606" s="17"/>
      <c r="DX606" s="17"/>
      <c r="DY606" s="17"/>
      <c r="DZ606" s="17"/>
      <c r="EA606" s="17"/>
      <c r="EB606" s="17"/>
      <c r="EC606" s="17"/>
      <c r="ED606" s="17"/>
    </row>
    <row r="607" spans="2:134" ht="15">
      <c r="B607" s="18"/>
      <c r="C607" s="18"/>
      <c r="D607" s="19"/>
      <c r="E607" s="18"/>
      <c r="F607" s="17"/>
      <c r="G607" s="20"/>
      <c r="H607" s="17"/>
      <c r="I607" s="17"/>
      <c r="J607" s="26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  <c r="DA607" s="17"/>
      <c r="DB607" s="17"/>
      <c r="DC607" s="17"/>
      <c r="DD607" s="17"/>
      <c r="DE607" s="17"/>
      <c r="DF607" s="17"/>
      <c r="DG607" s="17"/>
      <c r="DH607" s="17"/>
      <c r="DI607" s="17"/>
      <c r="DJ607" s="17"/>
      <c r="DK607" s="17"/>
      <c r="DL607" s="17"/>
      <c r="DM607" s="17"/>
      <c r="DN607" s="17"/>
      <c r="DO607" s="17"/>
      <c r="DP607" s="17"/>
      <c r="DQ607" s="17"/>
      <c r="DR607" s="17"/>
      <c r="DS607" s="17"/>
      <c r="DT607" s="17"/>
      <c r="DU607" s="17"/>
      <c r="DV607" s="17"/>
      <c r="DW607" s="17"/>
      <c r="DX607" s="17"/>
      <c r="DY607" s="17"/>
      <c r="DZ607" s="17"/>
      <c r="EA607" s="17"/>
      <c r="EB607" s="17"/>
      <c r="EC607" s="17"/>
      <c r="ED607" s="17"/>
    </row>
    <row r="608" spans="2:134" ht="15">
      <c r="B608" s="18"/>
      <c r="C608" s="18"/>
      <c r="D608" s="19"/>
      <c r="E608" s="18"/>
      <c r="F608" s="17"/>
      <c r="G608" s="20"/>
      <c r="H608" s="17"/>
      <c r="I608" s="17"/>
      <c r="J608" s="26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  <c r="DA608" s="17"/>
      <c r="DB608" s="17"/>
      <c r="DC608" s="17"/>
      <c r="DD608" s="17"/>
      <c r="DE608" s="17"/>
      <c r="DF608" s="17"/>
      <c r="DG608" s="17"/>
      <c r="DH608" s="17"/>
      <c r="DI608" s="17"/>
      <c r="DJ608" s="17"/>
      <c r="DK608" s="17"/>
      <c r="DL608" s="17"/>
      <c r="DM608" s="17"/>
      <c r="DN608" s="17"/>
      <c r="DO608" s="17"/>
      <c r="DP608" s="17"/>
      <c r="DQ608" s="17"/>
      <c r="DR608" s="17"/>
      <c r="DS608" s="17"/>
      <c r="DT608" s="17"/>
      <c r="DU608" s="17"/>
      <c r="DV608" s="17"/>
      <c r="DW608" s="17"/>
      <c r="DX608" s="17"/>
      <c r="DY608" s="17"/>
      <c r="DZ608" s="17"/>
      <c r="EA608" s="17"/>
      <c r="EB608" s="17"/>
      <c r="EC608" s="17"/>
      <c r="ED608" s="17"/>
    </row>
    <row r="609" spans="2:134" ht="15">
      <c r="B609" s="18"/>
      <c r="C609" s="18"/>
      <c r="D609" s="19"/>
      <c r="E609" s="18"/>
      <c r="F609" s="17"/>
      <c r="G609" s="20"/>
      <c r="H609" s="17"/>
      <c r="I609" s="17"/>
      <c r="J609" s="26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  <c r="DA609" s="17"/>
      <c r="DB609" s="17"/>
      <c r="DC609" s="17"/>
      <c r="DD609" s="17"/>
      <c r="DE609" s="17"/>
      <c r="DF609" s="17"/>
      <c r="DG609" s="17"/>
      <c r="DH609" s="17"/>
      <c r="DI609" s="17"/>
      <c r="DJ609" s="17"/>
      <c r="DK609" s="17"/>
      <c r="DL609" s="17"/>
      <c r="DM609" s="17"/>
      <c r="DN609" s="17"/>
      <c r="DO609" s="17"/>
      <c r="DP609" s="17"/>
      <c r="DQ609" s="17"/>
      <c r="DR609" s="17"/>
      <c r="DS609" s="17"/>
      <c r="DT609" s="17"/>
      <c r="DU609" s="17"/>
      <c r="DV609" s="17"/>
      <c r="DW609" s="17"/>
      <c r="DX609" s="17"/>
      <c r="DY609" s="17"/>
      <c r="DZ609" s="17"/>
      <c r="EA609" s="17"/>
      <c r="EB609" s="17"/>
      <c r="EC609" s="17"/>
      <c r="ED609" s="17"/>
    </row>
    <row r="610" spans="2:134" ht="15">
      <c r="B610" s="18"/>
      <c r="C610" s="18"/>
      <c r="D610" s="19"/>
      <c r="E610" s="18"/>
      <c r="F610" s="17"/>
      <c r="G610" s="20"/>
      <c r="H610" s="17"/>
      <c r="I610" s="17"/>
      <c r="J610" s="26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  <c r="DA610" s="17"/>
      <c r="DB610" s="17"/>
      <c r="DC610" s="17"/>
      <c r="DD610" s="17"/>
      <c r="DE610" s="17"/>
      <c r="DF610" s="17"/>
      <c r="DG610" s="17"/>
      <c r="DH610" s="17"/>
      <c r="DI610" s="17"/>
      <c r="DJ610" s="17"/>
      <c r="DK610" s="17"/>
      <c r="DL610" s="17"/>
      <c r="DM610" s="17"/>
      <c r="DN610" s="17"/>
      <c r="DO610" s="17"/>
      <c r="DP610" s="17"/>
      <c r="DQ610" s="17"/>
      <c r="DR610" s="17"/>
      <c r="DS610" s="17"/>
      <c r="DT610" s="17"/>
      <c r="DU610" s="17"/>
      <c r="DV610" s="17"/>
      <c r="DW610" s="17"/>
      <c r="DX610" s="17"/>
      <c r="DY610" s="17"/>
      <c r="DZ610" s="17"/>
      <c r="EA610" s="17"/>
      <c r="EB610" s="17"/>
      <c r="EC610" s="17"/>
      <c r="ED610" s="17"/>
    </row>
    <row r="611" spans="2:134" ht="15">
      <c r="B611" s="18"/>
      <c r="C611" s="18"/>
      <c r="D611" s="19"/>
      <c r="E611" s="18"/>
      <c r="F611" s="17"/>
      <c r="G611" s="20"/>
      <c r="H611" s="17"/>
      <c r="I611" s="17"/>
      <c r="J611" s="26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  <c r="DA611" s="17"/>
      <c r="DB611" s="17"/>
      <c r="DC611" s="17"/>
      <c r="DD611" s="17"/>
      <c r="DE611" s="17"/>
      <c r="DF611" s="17"/>
      <c r="DG611" s="17"/>
      <c r="DH611" s="17"/>
      <c r="DI611" s="17"/>
      <c r="DJ611" s="17"/>
      <c r="DK611" s="17"/>
      <c r="DL611" s="17"/>
      <c r="DM611" s="17"/>
      <c r="DN611" s="17"/>
      <c r="DO611" s="17"/>
      <c r="DP611" s="17"/>
      <c r="DQ611" s="17"/>
      <c r="DR611" s="17"/>
      <c r="DS611" s="17"/>
      <c r="DT611" s="17"/>
      <c r="DU611" s="17"/>
      <c r="DV611" s="17"/>
      <c r="DW611" s="17"/>
      <c r="DX611" s="17"/>
      <c r="DY611" s="17"/>
      <c r="DZ611" s="17"/>
      <c r="EA611" s="17"/>
      <c r="EB611" s="17"/>
      <c r="EC611" s="17"/>
      <c r="ED611" s="17"/>
    </row>
    <row r="612" spans="2:134" ht="15">
      <c r="B612" s="18"/>
      <c r="C612" s="18"/>
      <c r="D612" s="19"/>
      <c r="E612" s="18"/>
      <c r="F612" s="17"/>
      <c r="G612" s="20"/>
      <c r="H612" s="17"/>
      <c r="I612" s="17"/>
      <c r="J612" s="26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  <c r="DA612" s="17"/>
      <c r="DB612" s="17"/>
      <c r="DC612" s="17"/>
      <c r="DD612" s="17"/>
      <c r="DE612" s="17"/>
      <c r="DF612" s="17"/>
      <c r="DG612" s="17"/>
      <c r="DH612" s="17"/>
      <c r="DI612" s="17"/>
      <c r="DJ612" s="17"/>
      <c r="DK612" s="17"/>
      <c r="DL612" s="17"/>
      <c r="DM612" s="17"/>
      <c r="DN612" s="17"/>
      <c r="DO612" s="17"/>
      <c r="DP612" s="17"/>
      <c r="DQ612" s="17"/>
      <c r="DR612" s="17"/>
      <c r="DS612" s="17"/>
      <c r="DT612" s="17"/>
      <c r="DU612" s="17"/>
      <c r="DV612" s="17"/>
      <c r="DW612" s="17"/>
      <c r="DX612" s="17"/>
      <c r="DY612" s="17"/>
      <c r="DZ612" s="17"/>
      <c r="EA612" s="17"/>
      <c r="EB612" s="17"/>
      <c r="EC612" s="17"/>
      <c r="ED612" s="17"/>
    </row>
    <row r="613" spans="2:134" ht="15">
      <c r="B613" s="18"/>
      <c r="C613" s="18"/>
      <c r="D613" s="19"/>
      <c r="E613" s="18"/>
      <c r="F613" s="17"/>
      <c r="G613" s="20"/>
      <c r="H613" s="17"/>
      <c r="I613" s="17"/>
      <c r="J613" s="26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  <c r="DA613" s="17"/>
      <c r="DB613" s="17"/>
      <c r="DC613" s="17"/>
      <c r="DD613" s="17"/>
      <c r="DE613" s="17"/>
      <c r="DF613" s="17"/>
      <c r="DG613" s="17"/>
      <c r="DH613" s="17"/>
      <c r="DI613" s="17"/>
      <c r="DJ613" s="17"/>
      <c r="DK613" s="17"/>
      <c r="DL613" s="17"/>
      <c r="DM613" s="17"/>
      <c r="DN613" s="17"/>
      <c r="DO613" s="17"/>
      <c r="DP613" s="17"/>
      <c r="DQ613" s="17"/>
      <c r="DR613" s="17"/>
      <c r="DS613" s="17"/>
      <c r="DT613" s="17"/>
      <c r="DU613" s="17"/>
      <c r="DV613" s="17"/>
      <c r="DW613" s="17"/>
      <c r="DX613" s="17"/>
      <c r="DY613" s="17"/>
      <c r="DZ613" s="17"/>
      <c r="EA613" s="17"/>
      <c r="EB613" s="17"/>
      <c r="EC613" s="17"/>
      <c r="ED613" s="17"/>
    </row>
    <row r="614" spans="2:134" ht="15">
      <c r="B614" s="18"/>
      <c r="C614" s="18"/>
      <c r="D614" s="19"/>
      <c r="E614" s="18"/>
      <c r="F614" s="17"/>
      <c r="G614" s="20"/>
      <c r="H614" s="17"/>
      <c r="I614" s="17"/>
      <c r="J614" s="26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  <c r="DA614" s="17"/>
      <c r="DB614" s="17"/>
      <c r="DC614" s="17"/>
      <c r="DD614" s="17"/>
      <c r="DE614" s="17"/>
      <c r="DF614" s="17"/>
      <c r="DG614" s="17"/>
      <c r="DH614" s="17"/>
      <c r="DI614" s="17"/>
      <c r="DJ614" s="17"/>
      <c r="DK614" s="17"/>
      <c r="DL614" s="17"/>
      <c r="DM614" s="17"/>
      <c r="DN614" s="17"/>
      <c r="DO614" s="17"/>
      <c r="DP614" s="17"/>
      <c r="DQ614" s="17"/>
      <c r="DR614" s="17"/>
      <c r="DS614" s="17"/>
      <c r="DT614" s="17"/>
      <c r="DU614" s="17"/>
      <c r="DV614" s="17"/>
      <c r="DW614" s="17"/>
      <c r="DX614" s="17"/>
      <c r="DY614" s="17"/>
      <c r="DZ614" s="17"/>
      <c r="EA614" s="17"/>
      <c r="EB614" s="17"/>
      <c r="EC614" s="17"/>
      <c r="ED614" s="17"/>
    </row>
    <row r="615" spans="2:134" ht="15">
      <c r="B615" s="18"/>
      <c r="C615" s="18"/>
      <c r="D615" s="19"/>
      <c r="E615" s="18"/>
      <c r="F615" s="17"/>
      <c r="G615" s="20"/>
      <c r="H615" s="17"/>
      <c r="I615" s="17"/>
      <c r="J615" s="26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  <c r="DA615" s="17"/>
      <c r="DB615" s="17"/>
      <c r="DC615" s="17"/>
      <c r="DD615" s="17"/>
      <c r="DE615" s="17"/>
      <c r="DF615" s="17"/>
      <c r="DG615" s="17"/>
      <c r="DH615" s="17"/>
      <c r="DI615" s="17"/>
      <c r="DJ615" s="17"/>
      <c r="DK615" s="17"/>
      <c r="DL615" s="17"/>
      <c r="DM615" s="17"/>
      <c r="DN615" s="17"/>
      <c r="DO615" s="17"/>
      <c r="DP615" s="17"/>
      <c r="DQ615" s="17"/>
      <c r="DR615" s="17"/>
      <c r="DS615" s="17"/>
      <c r="DT615" s="17"/>
      <c r="DU615" s="17"/>
      <c r="DV615" s="17"/>
      <c r="DW615" s="17"/>
      <c r="DX615" s="17"/>
      <c r="DY615" s="17"/>
      <c r="DZ615" s="17"/>
      <c r="EA615" s="17"/>
      <c r="EB615" s="17"/>
      <c r="EC615" s="17"/>
      <c r="ED615" s="17"/>
    </row>
    <row r="616" spans="2:134" ht="15">
      <c r="B616" s="18"/>
      <c r="C616" s="18"/>
      <c r="D616" s="19"/>
      <c r="E616" s="18"/>
      <c r="F616" s="17"/>
      <c r="G616" s="20"/>
      <c r="H616" s="17"/>
      <c r="I616" s="17"/>
      <c r="J616" s="26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  <c r="DA616" s="17"/>
      <c r="DB616" s="17"/>
      <c r="DC616" s="17"/>
      <c r="DD616" s="17"/>
      <c r="DE616" s="17"/>
      <c r="DF616" s="17"/>
      <c r="DG616" s="17"/>
      <c r="DH616" s="17"/>
      <c r="DI616" s="17"/>
      <c r="DJ616" s="17"/>
      <c r="DK616" s="17"/>
      <c r="DL616" s="17"/>
      <c r="DM616" s="17"/>
      <c r="DN616" s="17"/>
      <c r="DO616" s="17"/>
      <c r="DP616" s="17"/>
      <c r="DQ616" s="17"/>
      <c r="DR616" s="17"/>
      <c r="DS616" s="17"/>
      <c r="DT616" s="17"/>
      <c r="DU616" s="17"/>
      <c r="DV616" s="17"/>
      <c r="DW616" s="17"/>
      <c r="DX616" s="17"/>
      <c r="DY616" s="17"/>
      <c r="DZ616" s="17"/>
      <c r="EA616" s="17"/>
      <c r="EB616" s="17"/>
      <c r="EC616" s="17"/>
      <c r="ED616" s="17"/>
    </row>
    <row r="617" spans="2:134" ht="15">
      <c r="B617" s="17"/>
      <c r="C617" s="17"/>
      <c r="D617" s="20"/>
      <c r="E617" s="17"/>
      <c r="F617" s="17"/>
      <c r="G617" s="20"/>
      <c r="H617" s="17"/>
      <c r="I617" s="17"/>
      <c r="J617" s="26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  <c r="DA617" s="17"/>
      <c r="DB617" s="17"/>
      <c r="DC617" s="17"/>
      <c r="DD617" s="17"/>
      <c r="DE617" s="17"/>
      <c r="DF617" s="17"/>
      <c r="DG617" s="17"/>
      <c r="DH617" s="17"/>
      <c r="DI617" s="17"/>
      <c r="DJ617" s="17"/>
      <c r="DK617" s="17"/>
      <c r="DL617" s="17"/>
      <c r="DM617" s="17"/>
      <c r="DN617" s="17"/>
      <c r="DO617" s="17"/>
      <c r="DP617" s="17"/>
      <c r="DQ617" s="17"/>
      <c r="DR617" s="17"/>
      <c r="DS617" s="17"/>
      <c r="DT617" s="17"/>
      <c r="DU617" s="17"/>
      <c r="DV617" s="17"/>
      <c r="DW617" s="17"/>
      <c r="DX617" s="17"/>
      <c r="DY617" s="17"/>
      <c r="DZ617" s="17"/>
      <c r="EA617" s="17"/>
      <c r="EB617" s="17"/>
      <c r="EC617" s="17"/>
      <c r="ED617" s="17"/>
    </row>
    <row r="618" spans="2:134" ht="15">
      <c r="B618" s="17"/>
      <c r="C618" s="17"/>
      <c r="D618" s="20"/>
      <c r="E618" s="17"/>
      <c r="F618" s="17"/>
      <c r="G618" s="20"/>
      <c r="H618" s="17"/>
      <c r="I618" s="17"/>
      <c r="J618" s="26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  <c r="DK618" s="17"/>
      <c r="DL618" s="17"/>
      <c r="DM618" s="17"/>
      <c r="DN618" s="17"/>
      <c r="DO618" s="17"/>
      <c r="DP618" s="17"/>
      <c r="DQ618" s="17"/>
      <c r="DR618" s="17"/>
      <c r="DS618" s="17"/>
      <c r="DT618" s="17"/>
      <c r="DU618" s="17"/>
      <c r="DV618" s="17"/>
      <c r="DW618" s="17"/>
      <c r="DX618" s="17"/>
      <c r="DY618" s="17"/>
      <c r="DZ618" s="17"/>
      <c r="EA618" s="17"/>
      <c r="EB618" s="17"/>
      <c r="EC618" s="17"/>
      <c r="ED618" s="17"/>
    </row>
    <row r="619" spans="2:134" ht="15">
      <c r="B619" s="17"/>
      <c r="C619" s="17"/>
      <c r="D619" s="20"/>
      <c r="E619" s="17"/>
      <c r="F619" s="17"/>
      <c r="G619" s="20"/>
      <c r="H619" s="17"/>
      <c r="I619" s="17"/>
      <c r="J619" s="26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  <c r="DA619" s="17"/>
      <c r="DB619" s="17"/>
      <c r="DC619" s="17"/>
      <c r="DD619" s="17"/>
      <c r="DE619" s="17"/>
      <c r="DF619" s="17"/>
      <c r="DG619" s="17"/>
      <c r="DH619" s="17"/>
      <c r="DI619" s="17"/>
      <c r="DJ619" s="17"/>
      <c r="DK619" s="17"/>
      <c r="DL619" s="17"/>
      <c r="DM619" s="17"/>
      <c r="DN619" s="17"/>
      <c r="DO619" s="17"/>
      <c r="DP619" s="17"/>
      <c r="DQ619" s="17"/>
      <c r="DR619" s="17"/>
      <c r="DS619" s="17"/>
      <c r="DT619" s="17"/>
      <c r="DU619" s="17"/>
      <c r="DV619" s="17"/>
      <c r="DW619" s="17"/>
      <c r="DX619" s="17"/>
      <c r="DY619" s="17"/>
      <c r="DZ619" s="17"/>
      <c r="EA619" s="17"/>
      <c r="EB619" s="17"/>
      <c r="EC619" s="17"/>
      <c r="ED619" s="17"/>
    </row>
    <row r="620" spans="2:134" ht="15">
      <c r="B620" s="17"/>
      <c r="C620" s="17"/>
      <c r="D620" s="20"/>
      <c r="E620" s="17"/>
      <c r="F620" s="17"/>
      <c r="G620" s="20"/>
      <c r="H620" s="17"/>
      <c r="I620" s="17"/>
      <c r="J620" s="26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  <c r="DA620" s="17"/>
      <c r="DB620" s="17"/>
      <c r="DC620" s="17"/>
      <c r="DD620" s="17"/>
      <c r="DE620" s="17"/>
      <c r="DF620" s="17"/>
      <c r="DG620" s="17"/>
      <c r="DH620" s="17"/>
      <c r="DI620" s="17"/>
      <c r="DJ620" s="17"/>
      <c r="DK620" s="17"/>
      <c r="DL620" s="17"/>
      <c r="DM620" s="17"/>
      <c r="DN620" s="17"/>
      <c r="DO620" s="17"/>
      <c r="DP620" s="17"/>
      <c r="DQ620" s="17"/>
      <c r="DR620" s="17"/>
      <c r="DS620" s="17"/>
      <c r="DT620" s="17"/>
      <c r="DU620" s="17"/>
      <c r="DV620" s="17"/>
      <c r="DW620" s="17"/>
      <c r="DX620" s="17"/>
      <c r="DY620" s="17"/>
      <c r="DZ620" s="17"/>
      <c r="EA620" s="17"/>
      <c r="EB620" s="17"/>
      <c r="EC620" s="17"/>
      <c r="ED620" s="17"/>
    </row>
    <row r="621" spans="2:134" ht="15">
      <c r="B621" s="17"/>
      <c r="C621" s="17"/>
      <c r="D621" s="20"/>
      <c r="E621" s="17"/>
      <c r="F621" s="17"/>
      <c r="G621" s="20"/>
      <c r="H621" s="17"/>
      <c r="I621" s="17"/>
      <c r="J621" s="26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  <c r="DA621" s="17"/>
      <c r="DB621" s="17"/>
      <c r="DC621" s="17"/>
      <c r="DD621" s="17"/>
      <c r="DE621" s="17"/>
      <c r="DF621" s="17"/>
      <c r="DG621" s="17"/>
      <c r="DH621" s="17"/>
      <c r="DI621" s="17"/>
      <c r="DJ621" s="17"/>
      <c r="DK621" s="17"/>
      <c r="DL621" s="17"/>
      <c r="DM621" s="17"/>
      <c r="DN621" s="17"/>
      <c r="DO621" s="17"/>
      <c r="DP621" s="17"/>
      <c r="DQ621" s="17"/>
      <c r="DR621" s="17"/>
      <c r="DS621" s="17"/>
      <c r="DT621" s="17"/>
      <c r="DU621" s="17"/>
      <c r="DV621" s="17"/>
      <c r="DW621" s="17"/>
      <c r="DX621" s="17"/>
      <c r="DY621" s="17"/>
      <c r="DZ621" s="17"/>
      <c r="EA621" s="17"/>
      <c r="EB621" s="17"/>
      <c r="EC621" s="17"/>
      <c r="ED621" s="17"/>
    </row>
    <row r="622" spans="2:134" ht="15">
      <c r="B622" s="17"/>
      <c r="C622" s="17"/>
      <c r="D622" s="20"/>
      <c r="E622" s="17"/>
      <c r="F622" s="17"/>
      <c r="G622" s="20"/>
      <c r="H622" s="17"/>
      <c r="I622" s="17"/>
      <c r="J622" s="26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  <c r="DA622" s="17"/>
      <c r="DB622" s="17"/>
      <c r="DC622" s="17"/>
      <c r="DD622" s="17"/>
      <c r="DE622" s="17"/>
      <c r="DF622" s="17"/>
      <c r="DG622" s="17"/>
      <c r="DH622" s="17"/>
      <c r="DI622" s="17"/>
      <c r="DJ622" s="17"/>
      <c r="DK622" s="17"/>
      <c r="DL622" s="17"/>
      <c r="DM622" s="17"/>
      <c r="DN622" s="17"/>
      <c r="DO622" s="17"/>
      <c r="DP622" s="17"/>
      <c r="DQ622" s="17"/>
      <c r="DR622" s="17"/>
      <c r="DS622" s="17"/>
      <c r="DT622" s="17"/>
      <c r="DU622" s="17"/>
      <c r="DV622" s="17"/>
      <c r="DW622" s="17"/>
      <c r="DX622" s="17"/>
      <c r="DY622" s="17"/>
      <c r="DZ622" s="17"/>
      <c r="EA622" s="17"/>
      <c r="EB622" s="17"/>
      <c r="EC622" s="17"/>
      <c r="ED622" s="17"/>
    </row>
    <row r="623" spans="2:134" ht="15">
      <c r="B623" s="17"/>
      <c r="C623" s="17"/>
      <c r="D623" s="20"/>
      <c r="E623" s="17"/>
      <c r="F623" s="17"/>
      <c r="G623" s="20"/>
      <c r="H623" s="17"/>
      <c r="I623" s="17"/>
      <c r="J623" s="26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  <c r="DA623" s="17"/>
      <c r="DB623" s="17"/>
      <c r="DC623" s="17"/>
      <c r="DD623" s="17"/>
      <c r="DE623" s="17"/>
      <c r="DF623" s="17"/>
      <c r="DG623" s="17"/>
      <c r="DH623" s="17"/>
      <c r="DI623" s="17"/>
      <c r="DJ623" s="17"/>
      <c r="DK623" s="17"/>
      <c r="DL623" s="17"/>
      <c r="DM623" s="17"/>
      <c r="DN623" s="17"/>
      <c r="DO623" s="17"/>
      <c r="DP623" s="17"/>
      <c r="DQ623" s="17"/>
      <c r="DR623" s="17"/>
      <c r="DS623" s="17"/>
      <c r="DT623" s="17"/>
      <c r="DU623" s="17"/>
      <c r="DV623" s="17"/>
      <c r="DW623" s="17"/>
      <c r="DX623" s="17"/>
      <c r="DY623" s="17"/>
      <c r="DZ623" s="17"/>
      <c r="EA623" s="17"/>
      <c r="EB623" s="17"/>
      <c r="EC623" s="17"/>
      <c r="ED623" s="17"/>
    </row>
    <row r="624" spans="2:134" ht="15">
      <c r="B624" s="17"/>
      <c r="C624" s="17"/>
      <c r="D624" s="20"/>
      <c r="E624" s="17"/>
      <c r="F624" s="17"/>
      <c r="G624" s="20"/>
      <c r="H624" s="17"/>
      <c r="I624" s="17"/>
      <c r="J624" s="26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  <c r="DA624" s="17"/>
      <c r="DB624" s="17"/>
      <c r="DC624" s="17"/>
      <c r="DD624" s="17"/>
      <c r="DE624" s="17"/>
      <c r="DF624" s="17"/>
      <c r="DG624" s="17"/>
      <c r="DH624" s="17"/>
      <c r="DI624" s="17"/>
      <c r="DJ624" s="17"/>
      <c r="DK624" s="17"/>
      <c r="DL624" s="17"/>
      <c r="DM624" s="17"/>
      <c r="DN624" s="17"/>
      <c r="DO624" s="17"/>
      <c r="DP624" s="17"/>
      <c r="DQ624" s="17"/>
      <c r="DR624" s="17"/>
      <c r="DS624" s="17"/>
      <c r="DT624" s="17"/>
      <c r="DU624" s="17"/>
      <c r="DV624" s="17"/>
      <c r="DW624" s="17"/>
      <c r="DX624" s="17"/>
      <c r="DY624" s="17"/>
      <c r="DZ624" s="17"/>
      <c r="EA624" s="17"/>
      <c r="EB624" s="17"/>
      <c r="EC624" s="17"/>
      <c r="ED624" s="17"/>
    </row>
    <row r="625" spans="2:134" ht="15">
      <c r="B625" s="17"/>
      <c r="C625" s="17"/>
      <c r="D625" s="20"/>
      <c r="E625" s="17"/>
      <c r="F625" s="17"/>
      <c r="G625" s="20"/>
      <c r="H625" s="17"/>
      <c r="I625" s="17"/>
      <c r="J625" s="26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  <c r="DA625" s="17"/>
      <c r="DB625" s="17"/>
      <c r="DC625" s="17"/>
      <c r="DD625" s="17"/>
      <c r="DE625" s="17"/>
      <c r="DF625" s="17"/>
      <c r="DG625" s="17"/>
      <c r="DH625" s="17"/>
      <c r="DI625" s="17"/>
      <c r="DJ625" s="17"/>
      <c r="DK625" s="17"/>
      <c r="DL625" s="17"/>
      <c r="DM625" s="17"/>
      <c r="DN625" s="17"/>
      <c r="DO625" s="17"/>
      <c r="DP625" s="17"/>
      <c r="DQ625" s="17"/>
      <c r="DR625" s="17"/>
      <c r="DS625" s="17"/>
      <c r="DT625" s="17"/>
      <c r="DU625" s="17"/>
      <c r="DV625" s="17"/>
      <c r="DW625" s="17"/>
      <c r="DX625" s="17"/>
      <c r="DY625" s="17"/>
      <c r="DZ625" s="17"/>
      <c r="EA625" s="17"/>
      <c r="EB625" s="17"/>
      <c r="EC625" s="17"/>
      <c r="ED625" s="17"/>
    </row>
    <row r="626" spans="2:134" ht="15">
      <c r="B626" s="17"/>
      <c r="C626" s="17"/>
      <c r="D626" s="20"/>
      <c r="E626" s="17"/>
      <c r="F626" s="17"/>
      <c r="G626" s="20"/>
      <c r="H626" s="17"/>
      <c r="I626" s="17"/>
      <c r="J626" s="26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  <c r="DA626" s="17"/>
      <c r="DB626" s="17"/>
      <c r="DC626" s="17"/>
      <c r="DD626" s="17"/>
      <c r="DE626" s="17"/>
      <c r="DF626" s="17"/>
      <c r="DG626" s="17"/>
      <c r="DH626" s="17"/>
      <c r="DI626" s="17"/>
      <c r="DJ626" s="17"/>
      <c r="DK626" s="17"/>
      <c r="DL626" s="17"/>
      <c r="DM626" s="17"/>
      <c r="DN626" s="17"/>
      <c r="DO626" s="17"/>
      <c r="DP626" s="17"/>
      <c r="DQ626" s="17"/>
      <c r="DR626" s="17"/>
      <c r="DS626" s="17"/>
      <c r="DT626" s="17"/>
      <c r="DU626" s="17"/>
      <c r="DV626" s="17"/>
      <c r="DW626" s="17"/>
      <c r="DX626" s="17"/>
      <c r="DY626" s="17"/>
      <c r="DZ626" s="17"/>
      <c r="EA626" s="17"/>
      <c r="EB626" s="17"/>
      <c r="EC626" s="17"/>
      <c r="ED626" s="17"/>
    </row>
    <row r="627" spans="2:134" ht="15">
      <c r="B627" s="17"/>
      <c r="C627" s="17"/>
      <c r="D627" s="20"/>
      <c r="E627" s="17"/>
      <c r="F627" s="17"/>
      <c r="G627" s="20"/>
      <c r="H627" s="17"/>
      <c r="I627" s="17"/>
      <c r="J627" s="26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7"/>
      <c r="DG627" s="17"/>
      <c r="DH627" s="17"/>
      <c r="DI627" s="17"/>
      <c r="DJ627" s="17"/>
      <c r="DK627" s="17"/>
      <c r="DL627" s="17"/>
      <c r="DM627" s="17"/>
      <c r="DN627" s="17"/>
      <c r="DO627" s="17"/>
      <c r="DP627" s="17"/>
      <c r="DQ627" s="17"/>
      <c r="DR627" s="17"/>
      <c r="DS627" s="17"/>
      <c r="DT627" s="17"/>
      <c r="DU627" s="17"/>
      <c r="DV627" s="17"/>
      <c r="DW627" s="17"/>
      <c r="DX627" s="17"/>
      <c r="DY627" s="17"/>
      <c r="DZ627" s="17"/>
      <c r="EA627" s="17"/>
      <c r="EB627" s="17"/>
      <c r="EC627" s="17"/>
      <c r="ED627" s="17"/>
    </row>
    <row r="628" spans="2:134" ht="15">
      <c r="B628" s="17"/>
      <c r="C628" s="17"/>
      <c r="D628" s="20"/>
      <c r="E628" s="17"/>
      <c r="F628" s="17"/>
      <c r="G628" s="20"/>
      <c r="H628" s="17"/>
      <c r="I628" s="17"/>
      <c r="J628" s="26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  <c r="DA628" s="17"/>
      <c r="DB628" s="17"/>
      <c r="DC628" s="17"/>
      <c r="DD628" s="17"/>
      <c r="DE628" s="17"/>
      <c r="DF628" s="17"/>
      <c r="DG628" s="17"/>
      <c r="DH628" s="17"/>
      <c r="DI628" s="17"/>
      <c r="DJ628" s="17"/>
      <c r="DK628" s="17"/>
      <c r="DL628" s="17"/>
      <c r="DM628" s="17"/>
      <c r="DN628" s="17"/>
      <c r="DO628" s="17"/>
      <c r="DP628" s="17"/>
      <c r="DQ628" s="17"/>
      <c r="DR628" s="17"/>
      <c r="DS628" s="17"/>
      <c r="DT628" s="17"/>
      <c r="DU628" s="17"/>
      <c r="DV628" s="17"/>
      <c r="DW628" s="17"/>
      <c r="DX628" s="17"/>
      <c r="DY628" s="17"/>
      <c r="DZ628" s="17"/>
      <c r="EA628" s="17"/>
      <c r="EB628" s="17"/>
      <c r="EC628" s="17"/>
      <c r="ED628" s="17"/>
    </row>
    <row r="629" spans="2:134" ht="15">
      <c r="B629" s="17"/>
      <c r="C629" s="17"/>
      <c r="D629" s="20"/>
      <c r="E629" s="17"/>
      <c r="F629" s="17"/>
      <c r="G629" s="20"/>
      <c r="H629" s="17"/>
      <c r="I629" s="17"/>
      <c r="J629" s="26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  <c r="DA629" s="17"/>
      <c r="DB629" s="17"/>
      <c r="DC629" s="17"/>
      <c r="DD629" s="17"/>
      <c r="DE629" s="17"/>
      <c r="DF629" s="17"/>
      <c r="DG629" s="17"/>
      <c r="DH629" s="17"/>
      <c r="DI629" s="17"/>
      <c r="DJ629" s="17"/>
      <c r="DK629" s="17"/>
      <c r="DL629" s="17"/>
      <c r="DM629" s="17"/>
      <c r="DN629" s="17"/>
      <c r="DO629" s="17"/>
      <c r="DP629" s="17"/>
      <c r="DQ629" s="17"/>
      <c r="DR629" s="17"/>
      <c r="DS629" s="17"/>
      <c r="DT629" s="17"/>
      <c r="DU629" s="17"/>
      <c r="DV629" s="17"/>
      <c r="DW629" s="17"/>
      <c r="DX629" s="17"/>
      <c r="DY629" s="17"/>
      <c r="DZ629" s="17"/>
      <c r="EA629" s="17"/>
      <c r="EB629" s="17"/>
      <c r="EC629" s="17"/>
      <c r="ED629" s="17"/>
    </row>
    <row r="630" spans="2:134" ht="15">
      <c r="B630" s="17"/>
      <c r="C630" s="17"/>
      <c r="D630" s="20"/>
      <c r="E630" s="17"/>
      <c r="F630" s="17"/>
      <c r="G630" s="20"/>
      <c r="H630" s="17"/>
      <c r="I630" s="17"/>
      <c r="J630" s="26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  <c r="DA630" s="17"/>
      <c r="DB630" s="17"/>
      <c r="DC630" s="17"/>
      <c r="DD630" s="17"/>
      <c r="DE630" s="17"/>
      <c r="DF630" s="17"/>
      <c r="DG630" s="17"/>
      <c r="DH630" s="17"/>
      <c r="DI630" s="17"/>
      <c r="DJ630" s="17"/>
      <c r="DK630" s="17"/>
      <c r="DL630" s="17"/>
      <c r="DM630" s="17"/>
      <c r="DN630" s="17"/>
      <c r="DO630" s="17"/>
      <c r="DP630" s="17"/>
      <c r="DQ630" s="17"/>
      <c r="DR630" s="17"/>
      <c r="DS630" s="17"/>
      <c r="DT630" s="17"/>
      <c r="DU630" s="17"/>
      <c r="DV630" s="17"/>
      <c r="DW630" s="17"/>
      <c r="DX630" s="17"/>
      <c r="DY630" s="17"/>
      <c r="DZ630" s="17"/>
      <c r="EA630" s="17"/>
      <c r="EB630" s="17"/>
      <c r="EC630" s="17"/>
      <c r="ED630" s="17"/>
    </row>
    <row r="631" spans="2:134" ht="15">
      <c r="B631" s="17"/>
      <c r="C631" s="17"/>
      <c r="D631" s="20"/>
      <c r="E631" s="17"/>
      <c r="F631" s="17"/>
      <c r="G631" s="20"/>
      <c r="H631" s="17"/>
      <c r="I631" s="17"/>
      <c r="J631" s="26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  <c r="DA631" s="17"/>
      <c r="DB631" s="17"/>
      <c r="DC631" s="17"/>
      <c r="DD631" s="17"/>
      <c r="DE631" s="17"/>
      <c r="DF631" s="17"/>
      <c r="DG631" s="17"/>
      <c r="DH631" s="17"/>
      <c r="DI631" s="17"/>
      <c r="DJ631" s="17"/>
      <c r="DK631" s="17"/>
      <c r="DL631" s="17"/>
      <c r="DM631" s="17"/>
      <c r="DN631" s="17"/>
      <c r="DO631" s="17"/>
      <c r="DP631" s="17"/>
      <c r="DQ631" s="17"/>
      <c r="DR631" s="17"/>
      <c r="DS631" s="17"/>
      <c r="DT631" s="17"/>
      <c r="DU631" s="17"/>
      <c r="DV631" s="17"/>
      <c r="DW631" s="17"/>
      <c r="DX631" s="17"/>
      <c r="DY631" s="17"/>
      <c r="DZ631" s="17"/>
      <c r="EA631" s="17"/>
      <c r="EB631" s="17"/>
      <c r="EC631" s="17"/>
      <c r="ED631" s="17"/>
    </row>
    <row r="632" spans="2:134" ht="15">
      <c r="B632" s="17"/>
      <c r="C632" s="17"/>
      <c r="D632" s="20"/>
      <c r="E632" s="17"/>
      <c r="F632" s="17"/>
      <c r="G632" s="20"/>
      <c r="H632" s="17"/>
      <c r="I632" s="17"/>
      <c r="J632" s="26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  <c r="DK632" s="17"/>
      <c r="DL632" s="17"/>
      <c r="DM632" s="17"/>
      <c r="DN632" s="17"/>
      <c r="DO632" s="17"/>
      <c r="DP632" s="17"/>
      <c r="DQ632" s="17"/>
      <c r="DR632" s="17"/>
      <c r="DS632" s="17"/>
      <c r="DT632" s="17"/>
      <c r="DU632" s="17"/>
      <c r="DV632" s="17"/>
      <c r="DW632" s="17"/>
      <c r="DX632" s="17"/>
      <c r="DY632" s="17"/>
      <c r="DZ632" s="17"/>
      <c r="EA632" s="17"/>
      <c r="EB632" s="17"/>
      <c r="EC632" s="17"/>
      <c r="ED632" s="17"/>
    </row>
    <row r="633" spans="2:134" ht="15">
      <c r="B633" s="17"/>
      <c r="C633" s="17"/>
      <c r="D633" s="20"/>
      <c r="E633" s="17"/>
      <c r="F633" s="17"/>
      <c r="G633" s="20"/>
      <c r="H633" s="17"/>
      <c r="I633" s="17"/>
      <c r="J633" s="26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  <c r="DV633" s="17"/>
      <c r="DW633" s="17"/>
      <c r="DX633" s="17"/>
      <c r="DY633" s="17"/>
      <c r="DZ633" s="17"/>
      <c r="EA633" s="17"/>
      <c r="EB633" s="17"/>
      <c r="EC633" s="17"/>
      <c r="ED633" s="17"/>
    </row>
    <row r="634" spans="2:134" ht="15">
      <c r="B634" s="17"/>
      <c r="C634" s="17"/>
      <c r="D634" s="20"/>
      <c r="E634" s="17"/>
      <c r="F634" s="17"/>
      <c r="G634" s="20"/>
      <c r="H634" s="17"/>
      <c r="I634" s="17"/>
      <c r="J634" s="26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  <c r="DA634" s="17"/>
      <c r="DB634" s="17"/>
      <c r="DC634" s="17"/>
      <c r="DD634" s="17"/>
      <c r="DE634" s="17"/>
      <c r="DF634" s="17"/>
      <c r="DG634" s="17"/>
      <c r="DH634" s="17"/>
      <c r="DI634" s="17"/>
      <c r="DJ634" s="17"/>
      <c r="DK634" s="17"/>
      <c r="DL634" s="17"/>
      <c r="DM634" s="17"/>
      <c r="DN634" s="17"/>
      <c r="DO634" s="17"/>
      <c r="DP634" s="17"/>
      <c r="DQ634" s="17"/>
      <c r="DR634" s="17"/>
      <c r="DS634" s="17"/>
      <c r="DT634" s="17"/>
      <c r="DU634" s="17"/>
      <c r="DV634" s="17"/>
      <c r="DW634" s="17"/>
      <c r="DX634" s="17"/>
      <c r="DY634" s="17"/>
      <c r="DZ634" s="17"/>
      <c r="EA634" s="17"/>
      <c r="EB634" s="17"/>
      <c r="EC634" s="17"/>
      <c r="ED634" s="17"/>
    </row>
    <row r="635" spans="2:134" ht="15">
      <c r="B635" s="17"/>
      <c r="C635" s="17"/>
      <c r="D635" s="20"/>
      <c r="E635" s="17"/>
      <c r="F635" s="17"/>
      <c r="G635" s="20"/>
      <c r="H635" s="17"/>
      <c r="I635" s="17"/>
      <c r="J635" s="26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  <c r="DA635" s="17"/>
      <c r="DB635" s="17"/>
      <c r="DC635" s="17"/>
      <c r="DD635" s="17"/>
      <c r="DE635" s="17"/>
      <c r="DF635" s="17"/>
      <c r="DG635" s="17"/>
      <c r="DH635" s="17"/>
      <c r="DI635" s="17"/>
      <c r="DJ635" s="17"/>
      <c r="DK635" s="17"/>
      <c r="DL635" s="17"/>
      <c r="DM635" s="17"/>
      <c r="DN635" s="17"/>
      <c r="DO635" s="17"/>
      <c r="DP635" s="17"/>
      <c r="DQ635" s="17"/>
      <c r="DR635" s="17"/>
      <c r="DS635" s="17"/>
      <c r="DT635" s="17"/>
      <c r="DU635" s="17"/>
      <c r="DV635" s="17"/>
      <c r="DW635" s="17"/>
      <c r="DX635" s="17"/>
      <c r="DY635" s="17"/>
      <c r="DZ635" s="17"/>
      <c r="EA635" s="17"/>
      <c r="EB635" s="17"/>
      <c r="EC635" s="17"/>
      <c r="ED635" s="17"/>
    </row>
    <row r="636" spans="2:134" ht="15">
      <c r="B636" s="17"/>
      <c r="C636" s="17"/>
      <c r="D636" s="20"/>
      <c r="E636" s="17"/>
      <c r="F636" s="17"/>
      <c r="G636" s="20"/>
      <c r="H636" s="17"/>
      <c r="I636" s="17"/>
      <c r="J636" s="26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  <c r="DI636" s="17"/>
      <c r="DJ636" s="17"/>
      <c r="DK636" s="17"/>
      <c r="DL636" s="17"/>
      <c r="DM636" s="17"/>
      <c r="DN636" s="17"/>
      <c r="DO636" s="17"/>
      <c r="DP636" s="17"/>
      <c r="DQ636" s="17"/>
      <c r="DR636" s="17"/>
      <c r="DS636" s="17"/>
      <c r="DT636" s="17"/>
      <c r="DU636" s="17"/>
      <c r="DV636" s="17"/>
      <c r="DW636" s="17"/>
      <c r="DX636" s="17"/>
      <c r="DY636" s="17"/>
      <c r="DZ636" s="17"/>
      <c r="EA636" s="17"/>
      <c r="EB636" s="17"/>
      <c r="EC636" s="17"/>
      <c r="ED636" s="17"/>
    </row>
    <row r="637" spans="2:134" ht="15">
      <c r="B637" s="17"/>
      <c r="C637" s="17"/>
      <c r="D637" s="20"/>
      <c r="E637" s="17"/>
      <c r="F637" s="17"/>
      <c r="G637" s="20"/>
      <c r="H637" s="17"/>
      <c r="I637" s="17"/>
      <c r="J637" s="26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  <c r="DA637" s="17"/>
      <c r="DB637" s="17"/>
      <c r="DC637" s="17"/>
      <c r="DD637" s="17"/>
      <c r="DE637" s="17"/>
      <c r="DF637" s="17"/>
      <c r="DG637" s="17"/>
      <c r="DH637" s="17"/>
      <c r="DI637" s="17"/>
      <c r="DJ637" s="17"/>
      <c r="DK637" s="17"/>
      <c r="DL637" s="17"/>
      <c r="DM637" s="17"/>
      <c r="DN637" s="17"/>
      <c r="DO637" s="17"/>
      <c r="DP637" s="17"/>
      <c r="DQ637" s="17"/>
      <c r="DR637" s="17"/>
      <c r="DS637" s="17"/>
      <c r="DT637" s="17"/>
      <c r="DU637" s="17"/>
      <c r="DV637" s="17"/>
      <c r="DW637" s="17"/>
      <c r="DX637" s="17"/>
      <c r="DY637" s="17"/>
      <c r="DZ637" s="17"/>
      <c r="EA637" s="17"/>
      <c r="EB637" s="17"/>
      <c r="EC637" s="17"/>
      <c r="ED637" s="17"/>
    </row>
    <row r="638" spans="2:134" ht="15">
      <c r="B638" s="17"/>
      <c r="C638" s="17"/>
      <c r="D638" s="20"/>
      <c r="E638" s="17"/>
      <c r="F638" s="17"/>
      <c r="G638" s="20"/>
      <c r="H638" s="17"/>
      <c r="I638" s="17"/>
      <c r="J638" s="26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  <c r="DV638" s="17"/>
      <c r="DW638" s="17"/>
      <c r="DX638" s="17"/>
      <c r="DY638" s="17"/>
      <c r="DZ638" s="17"/>
      <c r="EA638" s="17"/>
      <c r="EB638" s="17"/>
      <c r="EC638" s="17"/>
      <c r="ED638" s="17"/>
    </row>
    <row r="639" spans="2:134" ht="15">
      <c r="B639" s="17"/>
      <c r="C639" s="17"/>
      <c r="D639" s="20"/>
      <c r="E639" s="17"/>
      <c r="F639" s="17"/>
      <c r="G639" s="20"/>
      <c r="H639" s="17"/>
      <c r="I639" s="17"/>
      <c r="J639" s="26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  <c r="DA639" s="17"/>
      <c r="DB639" s="17"/>
      <c r="DC639" s="17"/>
      <c r="DD639" s="17"/>
      <c r="DE639" s="17"/>
      <c r="DF639" s="17"/>
      <c r="DG639" s="17"/>
      <c r="DH639" s="17"/>
      <c r="DI639" s="17"/>
      <c r="DJ639" s="17"/>
      <c r="DK639" s="17"/>
      <c r="DL639" s="17"/>
      <c r="DM639" s="17"/>
      <c r="DN639" s="17"/>
      <c r="DO639" s="17"/>
      <c r="DP639" s="17"/>
      <c r="DQ639" s="17"/>
      <c r="DR639" s="17"/>
      <c r="DS639" s="17"/>
      <c r="DT639" s="17"/>
      <c r="DU639" s="17"/>
      <c r="DV639" s="17"/>
      <c r="DW639" s="17"/>
      <c r="DX639" s="17"/>
      <c r="DY639" s="17"/>
      <c r="DZ639" s="17"/>
      <c r="EA639" s="17"/>
      <c r="EB639" s="17"/>
      <c r="EC639" s="17"/>
      <c r="ED639" s="17"/>
    </row>
    <row r="640" spans="2:134" ht="15">
      <c r="B640" s="17"/>
      <c r="C640" s="17"/>
      <c r="D640" s="20"/>
      <c r="E640" s="17"/>
      <c r="F640" s="17"/>
      <c r="G640" s="20"/>
      <c r="H640" s="17"/>
      <c r="I640" s="17"/>
      <c r="J640" s="26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  <c r="DI640" s="17"/>
      <c r="DJ640" s="17"/>
      <c r="DK640" s="17"/>
      <c r="DL640" s="17"/>
      <c r="DM640" s="17"/>
      <c r="DN640" s="17"/>
      <c r="DO640" s="17"/>
      <c r="DP640" s="17"/>
      <c r="DQ640" s="17"/>
      <c r="DR640" s="17"/>
      <c r="DS640" s="17"/>
      <c r="DT640" s="17"/>
      <c r="DU640" s="17"/>
      <c r="DV640" s="17"/>
      <c r="DW640" s="17"/>
      <c r="DX640" s="17"/>
      <c r="DY640" s="17"/>
      <c r="DZ640" s="17"/>
      <c r="EA640" s="17"/>
      <c r="EB640" s="17"/>
      <c r="EC640" s="17"/>
      <c r="ED640" s="17"/>
    </row>
    <row r="641" spans="2:134" ht="15">
      <c r="B641" s="17"/>
      <c r="C641" s="17"/>
      <c r="D641" s="20"/>
      <c r="E641" s="17"/>
      <c r="F641" s="17"/>
      <c r="G641" s="20"/>
      <c r="H641" s="17"/>
      <c r="I641" s="17"/>
      <c r="J641" s="26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  <c r="DA641" s="17"/>
      <c r="DB641" s="17"/>
      <c r="DC641" s="17"/>
      <c r="DD641" s="17"/>
      <c r="DE641" s="17"/>
      <c r="DF641" s="17"/>
      <c r="DG641" s="17"/>
      <c r="DH641" s="17"/>
      <c r="DI641" s="17"/>
      <c r="DJ641" s="17"/>
      <c r="DK641" s="17"/>
      <c r="DL641" s="17"/>
      <c r="DM641" s="17"/>
      <c r="DN641" s="17"/>
      <c r="DO641" s="17"/>
      <c r="DP641" s="17"/>
      <c r="DQ641" s="17"/>
      <c r="DR641" s="17"/>
      <c r="DS641" s="17"/>
      <c r="DT641" s="17"/>
      <c r="DU641" s="17"/>
      <c r="DV641" s="17"/>
      <c r="DW641" s="17"/>
      <c r="DX641" s="17"/>
      <c r="DY641" s="17"/>
      <c r="DZ641" s="17"/>
      <c r="EA641" s="17"/>
      <c r="EB641" s="17"/>
      <c r="EC641" s="17"/>
      <c r="ED641" s="17"/>
    </row>
    <row r="642" spans="2:134" ht="15">
      <c r="B642" s="17"/>
      <c r="C642" s="17"/>
      <c r="D642" s="20"/>
      <c r="E642" s="17"/>
      <c r="F642" s="17"/>
      <c r="G642" s="20"/>
      <c r="H642" s="17"/>
      <c r="I642" s="17"/>
      <c r="J642" s="26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  <c r="DI642" s="17"/>
      <c r="DJ642" s="17"/>
      <c r="DK642" s="17"/>
      <c r="DL642" s="17"/>
      <c r="DM642" s="17"/>
      <c r="DN642" s="17"/>
      <c r="DO642" s="17"/>
      <c r="DP642" s="17"/>
      <c r="DQ642" s="17"/>
      <c r="DR642" s="17"/>
      <c r="DS642" s="17"/>
      <c r="DT642" s="17"/>
      <c r="DU642" s="17"/>
      <c r="DV642" s="17"/>
      <c r="DW642" s="17"/>
      <c r="DX642" s="17"/>
      <c r="DY642" s="17"/>
      <c r="DZ642" s="17"/>
      <c r="EA642" s="17"/>
      <c r="EB642" s="17"/>
      <c r="EC642" s="17"/>
      <c r="ED642" s="17"/>
    </row>
    <row r="643" spans="2:134" ht="15">
      <c r="B643" s="17"/>
      <c r="C643" s="17"/>
      <c r="D643" s="20"/>
      <c r="E643" s="17"/>
      <c r="F643" s="17"/>
      <c r="G643" s="20"/>
      <c r="H643" s="17"/>
      <c r="I643" s="17"/>
      <c r="J643" s="26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  <c r="DA643" s="17"/>
      <c r="DB643" s="17"/>
      <c r="DC643" s="17"/>
      <c r="DD643" s="17"/>
      <c r="DE643" s="17"/>
      <c r="DF643" s="17"/>
      <c r="DG643" s="17"/>
      <c r="DH643" s="17"/>
      <c r="DI643" s="17"/>
      <c r="DJ643" s="17"/>
      <c r="DK643" s="17"/>
      <c r="DL643" s="17"/>
      <c r="DM643" s="17"/>
      <c r="DN643" s="17"/>
      <c r="DO643" s="17"/>
      <c r="DP643" s="17"/>
      <c r="DQ643" s="17"/>
      <c r="DR643" s="17"/>
      <c r="DS643" s="17"/>
      <c r="DT643" s="17"/>
      <c r="DU643" s="17"/>
      <c r="DV643" s="17"/>
      <c r="DW643" s="17"/>
      <c r="DX643" s="17"/>
      <c r="DY643" s="17"/>
      <c r="DZ643" s="17"/>
      <c r="EA643" s="17"/>
      <c r="EB643" s="17"/>
      <c r="EC643" s="17"/>
      <c r="ED643" s="17"/>
    </row>
    <row r="644" spans="2:134" ht="15">
      <c r="B644" s="17"/>
      <c r="C644" s="17"/>
      <c r="D644" s="20"/>
      <c r="E644" s="17"/>
      <c r="F644" s="17"/>
      <c r="G644" s="20"/>
      <c r="H644" s="17"/>
      <c r="I644" s="17"/>
      <c r="J644" s="26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  <c r="DA644" s="17"/>
      <c r="DB644" s="17"/>
      <c r="DC644" s="17"/>
      <c r="DD644" s="17"/>
      <c r="DE644" s="17"/>
      <c r="DF644" s="17"/>
      <c r="DG644" s="17"/>
      <c r="DH644" s="17"/>
      <c r="DI644" s="17"/>
      <c r="DJ644" s="17"/>
      <c r="DK644" s="17"/>
      <c r="DL644" s="17"/>
      <c r="DM644" s="17"/>
      <c r="DN644" s="17"/>
      <c r="DO644" s="17"/>
      <c r="DP644" s="17"/>
      <c r="DQ644" s="17"/>
      <c r="DR644" s="17"/>
      <c r="DS644" s="17"/>
      <c r="DT644" s="17"/>
      <c r="DU644" s="17"/>
      <c r="DV644" s="17"/>
      <c r="DW644" s="17"/>
      <c r="DX644" s="17"/>
      <c r="DY644" s="17"/>
      <c r="DZ644" s="17"/>
      <c r="EA644" s="17"/>
      <c r="EB644" s="17"/>
      <c r="EC644" s="17"/>
      <c r="ED644" s="17"/>
    </row>
    <row r="645" spans="2:134" ht="15">
      <c r="B645" s="17"/>
      <c r="C645" s="17"/>
      <c r="D645" s="20"/>
      <c r="E645" s="17"/>
      <c r="F645" s="17"/>
      <c r="G645" s="20"/>
      <c r="H645" s="17"/>
      <c r="I645" s="17"/>
      <c r="J645" s="26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  <c r="DA645" s="17"/>
      <c r="DB645" s="17"/>
      <c r="DC645" s="17"/>
      <c r="DD645" s="17"/>
      <c r="DE645" s="17"/>
      <c r="DF645" s="17"/>
      <c r="DG645" s="17"/>
      <c r="DH645" s="17"/>
      <c r="DI645" s="17"/>
      <c r="DJ645" s="17"/>
      <c r="DK645" s="17"/>
      <c r="DL645" s="17"/>
      <c r="DM645" s="17"/>
      <c r="DN645" s="17"/>
      <c r="DO645" s="17"/>
      <c r="DP645" s="17"/>
      <c r="DQ645" s="17"/>
      <c r="DR645" s="17"/>
      <c r="DS645" s="17"/>
      <c r="DT645" s="17"/>
      <c r="DU645" s="17"/>
      <c r="DV645" s="17"/>
      <c r="DW645" s="17"/>
      <c r="DX645" s="17"/>
      <c r="DY645" s="17"/>
      <c r="DZ645" s="17"/>
      <c r="EA645" s="17"/>
      <c r="EB645" s="17"/>
      <c r="EC645" s="17"/>
      <c r="ED645" s="17"/>
    </row>
    <row r="646" spans="2:134" ht="15">
      <c r="B646" s="17"/>
      <c r="C646" s="17"/>
      <c r="D646" s="20"/>
      <c r="E646" s="17"/>
      <c r="F646" s="17"/>
      <c r="G646" s="20"/>
      <c r="H646" s="17"/>
      <c r="I646" s="17"/>
      <c r="J646" s="26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  <c r="DA646" s="17"/>
      <c r="DB646" s="17"/>
      <c r="DC646" s="17"/>
      <c r="DD646" s="17"/>
      <c r="DE646" s="17"/>
      <c r="DF646" s="17"/>
      <c r="DG646" s="17"/>
      <c r="DH646" s="17"/>
      <c r="DI646" s="17"/>
      <c r="DJ646" s="17"/>
      <c r="DK646" s="17"/>
      <c r="DL646" s="17"/>
      <c r="DM646" s="17"/>
      <c r="DN646" s="17"/>
      <c r="DO646" s="17"/>
      <c r="DP646" s="17"/>
      <c r="DQ646" s="17"/>
      <c r="DR646" s="17"/>
      <c r="DS646" s="17"/>
      <c r="DT646" s="17"/>
      <c r="DU646" s="17"/>
      <c r="DV646" s="17"/>
      <c r="DW646" s="17"/>
      <c r="DX646" s="17"/>
      <c r="DY646" s="17"/>
      <c r="DZ646" s="17"/>
      <c r="EA646" s="17"/>
      <c r="EB646" s="17"/>
      <c r="EC646" s="17"/>
      <c r="ED646" s="17"/>
    </row>
    <row r="647" spans="2:134" ht="15">
      <c r="B647" s="17"/>
      <c r="C647" s="17"/>
      <c r="D647" s="20"/>
      <c r="E647" s="17"/>
      <c r="F647" s="17"/>
      <c r="G647" s="20"/>
      <c r="H647" s="17"/>
      <c r="I647" s="17"/>
      <c r="J647" s="26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  <c r="DA647" s="17"/>
      <c r="DB647" s="17"/>
      <c r="DC647" s="17"/>
      <c r="DD647" s="17"/>
      <c r="DE647" s="17"/>
      <c r="DF647" s="17"/>
      <c r="DG647" s="17"/>
      <c r="DH647" s="17"/>
      <c r="DI647" s="17"/>
      <c r="DJ647" s="17"/>
      <c r="DK647" s="17"/>
      <c r="DL647" s="17"/>
      <c r="DM647" s="17"/>
      <c r="DN647" s="17"/>
      <c r="DO647" s="17"/>
      <c r="DP647" s="17"/>
      <c r="DQ647" s="17"/>
      <c r="DR647" s="17"/>
      <c r="DS647" s="17"/>
      <c r="DT647" s="17"/>
      <c r="DU647" s="17"/>
      <c r="DV647" s="17"/>
      <c r="DW647" s="17"/>
      <c r="DX647" s="17"/>
      <c r="DY647" s="17"/>
      <c r="DZ647" s="17"/>
      <c r="EA647" s="17"/>
      <c r="EB647" s="17"/>
      <c r="EC647" s="17"/>
      <c r="ED647" s="17"/>
    </row>
    <row r="648" spans="2:134" ht="15">
      <c r="B648" s="17"/>
      <c r="C648" s="17"/>
      <c r="D648" s="20"/>
      <c r="E648" s="17"/>
      <c r="F648" s="17"/>
      <c r="G648" s="20"/>
      <c r="H648" s="17"/>
      <c r="I648" s="17"/>
      <c r="J648" s="26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  <c r="DA648" s="17"/>
      <c r="DB648" s="17"/>
      <c r="DC648" s="17"/>
      <c r="DD648" s="17"/>
      <c r="DE648" s="17"/>
      <c r="DF648" s="17"/>
      <c r="DG648" s="17"/>
      <c r="DH648" s="17"/>
      <c r="DI648" s="17"/>
      <c r="DJ648" s="17"/>
      <c r="DK648" s="17"/>
      <c r="DL648" s="17"/>
      <c r="DM648" s="17"/>
      <c r="DN648" s="17"/>
      <c r="DO648" s="17"/>
      <c r="DP648" s="17"/>
      <c r="DQ648" s="17"/>
      <c r="DR648" s="17"/>
      <c r="DS648" s="17"/>
      <c r="DT648" s="17"/>
      <c r="DU648" s="17"/>
      <c r="DV648" s="17"/>
      <c r="DW648" s="17"/>
      <c r="DX648" s="17"/>
      <c r="DY648" s="17"/>
      <c r="DZ648" s="17"/>
      <c r="EA648" s="17"/>
      <c r="EB648" s="17"/>
      <c r="EC648" s="17"/>
      <c r="ED648" s="17"/>
    </row>
    <row r="649" spans="2:134" ht="15">
      <c r="B649" s="17"/>
      <c r="C649" s="17"/>
      <c r="D649" s="20"/>
      <c r="E649" s="17"/>
      <c r="F649" s="17"/>
      <c r="G649" s="20"/>
      <c r="H649" s="17"/>
      <c r="I649" s="17"/>
      <c r="J649" s="26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  <c r="DA649" s="17"/>
      <c r="DB649" s="17"/>
      <c r="DC649" s="17"/>
      <c r="DD649" s="17"/>
      <c r="DE649" s="17"/>
      <c r="DF649" s="17"/>
      <c r="DG649" s="17"/>
      <c r="DH649" s="17"/>
      <c r="DI649" s="17"/>
      <c r="DJ649" s="17"/>
      <c r="DK649" s="17"/>
      <c r="DL649" s="17"/>
      <c r="DM649" s="17"/>
      <c r="DN649" s="17"/>
      <c r="DO649" s="17"/>
      <c r="DP649" s="17"/>
      <c r="DQ649" s="17"/>
      <c r="DR649" s="17"/>
      <c r="DS649" s="17"/>
      <c r="DT649" s="17"/>
      <c r="DU649" s="17"/>
      <c r="DV649" s="17"/>
      <c r="DW649" s="17"/>
      <c r="DX649" s="17"/>
      <c r="DY649" s="17"/>
      <c r="DZ649" s="17"/>
      <c r="EA649" s="17"/>
      <c r="EB649" s="17"/>
      <c r="EC649" s="17"/>
      <c r="ED649" s="17"/>
    </row>
    <row r="650" spans="2:134" ht="15">
      <c r="B650" s="17"/>
      <c r="C650" s="17"/>
      <c r="D650" s="20"/>
      <c r="E650" s="17"/>
      <c r="F650" s="17"/>
      <c r="G650" s="20"/>
      <c r="H650" s="17"/>
      <c r="I650" s="17"/>
      <c r="J650" s="26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  <c r="DA650" s="17"/>
      <c r="DB650" s="17"/>
      <c r="DC650" s="17"/>
      <c r="DD650" s="17"/>
      <c r="DE650" s="17"/>
      <c r="DF650" s="17"/>
      <c r="DG650" s="17"/>
      <c r="DH650" s="17"/>
      <c r="DI650" s="17"/>
      <c r="DJ650" s="17"/>
      <c r="DK650" s="17"/>
      <c r="DL650" s="17"/>
      <c r="DM650" s="17"/>
      <c r="DN650" s="17"/>
      <c r="DO650" s="17"/>
      <c r="DP650" s="17"/>
      <c r="DQ650" s="17"/>
      <c r="DR650" s="17"/>
      <c r="DS650" s="17"/>
      <c r="DT650" s="17"/>
      <c r="DU650" s="17"/>
      <c r="DV650" s="17"/>
      <c r="DW650" s="17"/>
      <c r="DX650" s="17"/>
      <c r="DY650" s="17"/>
      <c r="DZ650" s="17"/>
      <c r="EA650" s="17"/>
      <c r="EB650" s="17"/>
      <c r="EC650" s="17"/>
      <c r="ED650" s="17"/>
    </row>
    <row r="651" spans="2:134" ht="15">
      <c r="B651" s="17"/>
      <c r="C651" s="17"/>
      <c r="D651" s="20"/>
      <c r="E651" s="17"/>
      <c r="F651" s="17"/>
      <c r="G651" s="20"/>
      <c r="H651" s="17"/>
      <c r="I651" s="17"/>
      <c r="J651" s="26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  <c r="DI651" s="17"/>
      <c r="DJ651" s="17"/>
      <c r="DK651" s="17"/>
      <c r="DL651" s="17"/>
      <c r="DM651" s="17"/>
      <c r="DN651" s="17"/>
      <c r="DO651" s="17"/>
      <c r="DP651" s="17"/>
      <c r="DQ651" s="17"/>
      <c r="DR651" s="17"/>
      <c r="DS651" s="17"/>
      <c r="DT651" s="17"/>
      <c r="DU651" s="17"/>
      <c r="DV651" s="17"/>
      <c r="DW651" s="17"/>
      <c r="DX651" s="17"/>
      <c r="DY651" s="17"/>
      <c r="DZ651" s="17"/>
      <c r="EA651" s="17"/>
      <c r="EB651" s="17"/>
      <c r="EC651" s="17"/>
      <c r="ED651" s="17"/>
    </row>
    <row r="652" spans="2:134" ht="15">
      <c r="B652" s="17"/>
      <c r="C652" s="17"/>
      <c r="D652" s="20"/>
      <c r="E652" s="17"/>
      <c r="F652" s="17"/>
      <c r="G652" s="20"/>
      <c r="H652" s="17"/>
      <c r="I652" s="17"/>
      <c r="J652" s="26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  <c r="DA652" s="17"/>
      <c r="DB652" s="17"/>
      <c r="DC652" s="17"/>
      <c r="DD652" s="17"/>
      <c r="DE652" s="17"/>
      <c r="DF652" s="17"/>
      <c r="DG652" s="17"/>
      <c r="DH652" s="17"/>
      <c r="DI652" s="17"/>
      <c r="DJ652" s="17"/>
      <c r="DK652" s="17"/>
      <c r="DL652" s="17"/>
      <c r="DM652" s="17"/>
      <c r="DN652" s="17"/>
      <c r="DO652" s="17"/>
      <c r="DP652" s="17"/>
      <c r="DQ652" s="17"/>
      <c r="DR652" s="17"/>
      <c r="DS652" s="17"/>
      <c r="DT652" s="17"/>
      <c r="DU652" s="17"/>
      <c r="DV652" s="17"/>
      <c r="DW652" s="17"/>
      <c r="DX652" s="17"/>
      <c r="DY652" s="17"/>
      <c r="DZ652" s="17"/>
      <c r="EA652" s="17"/>
      <c r="EB652" s="17"/>
      <c r="EC652" s="17"/>
      <c r="ED652" s="17"/>
    </row>
    <row r="653" spans="2:134" ht="15">
      <c r="B653" s="17"/>
      <c r="C653" s="17"/>
      <c r="D653" s="20"/>
      <c r="E653" s="17"/>
      <c r="F653" s="17"/>
      <c r="G653" s="20"/>
      <c r="H653" s="17"/>
      <c r="I653" s="17"/>
      <c r="J653" s="26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  <c r="DA653" s="17"/>
      <c r="DB653" s="17"/>
      <c r="DC653" s="17"/>
      <c r="DD653" s="17"/>
      <c r="DE653" s="17"/>
      <c r="DF653" s="17"/>
      <c r="DG653" s="17"/>
      <c r="DH653" s="17"/>
      <c r="DI653" s="17"/>
      <c r="DJ653" s="17"/>
      <c r="DK653" s="17"/>
      <c r="DL653" s="17"/>
      <c r="DM653" s="17"/>
      <c r="DN653" s="17"/>
      <c r="DO653" s="17"/>
      <c r="DP653" s="17"/>
      <c r="DQ653" s="17"/>
      <c r="DR653" s="17"/>
      <c r="DS653" s="17"/>
      <c r="DT653" s="17"/>
      <c r="DU653" s="17"/>
      <c r="DV653" s="17"/>
      <c r="DW653" s="17"/>
      <c r="DX653" s="17"/>
      <c r="DY653" s="17"/>
      <c r="DZ653" s="17"/>
      <c r="EA653" s="17"/>
      <c r="EB653" s="17"/>
      <c r="EC653" s="17"/>
      <c r="ED653" s="17"/>
    </row>
    <row r="654" spans="2:134" ht="15">
      <c r="B654" s="17"/>
      <c r="C654" s="17"/>
      <c r="D654" s="20"/>
      <c r="E654" s="17"/>
      <c r="F654" s="17"/>
      <c r="G654" s="20"/>
      <c r="H654" s="17"/>
      <c r="I654" s="17"/>
      <c r="J654" s="26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  <c r="DA654" s="17"/>
      <c r="DB654" s="17"/>
      <c r="DC654" s="17"/>
      <c r="DD654" s="17"/>
      <c r="DE654" s="17"/>
      <c r="DF654" s="17"/>
      <c r="DG654" s="17"/>
      <c r="DH654" s="17"/>
      <c r="DI654" s="17"/>
      <c r="DJ654" s="17"/>
      <c r="DK654" s="17"/>
      <c r="DL654" s="17"/>
      <c r="DM654" s="17"/>
      <c r="DN654" s="17"/>
      <c r="DO654" s="17"/>
      <c r="DP654" s="17"/>
      <c r="DQ654" s="17"/>
      <c r="DR654" s="17"/>
      <c r="DS654" s="17"/>
      <c r="DT654" s="17"/>
      <c r="DU654" s="17"/>
      <c r="DV654" s="17"/>
      <c r="DW654" s="17"/>
      <c r="DX654" s="17"/>
      <c r="DY654" s="17"/>
      <c r="DZ654" s="17"/>
      <c r="EA654" s="17"/>
      <c r="EB654" s="17"/>
      <c r="EC654" s="17"/>
      <c r="ED654" s="17"/>
    </row>
    <row r="655" spans="2:134" ht="15">
      <c r="B655" s="17"/>
      <c r="C655" s="17"/>
      <c r="D655" s="20"/>
      <c r="E655" s="17"/>
      <c r="F655" s="17"/>
      <c r="G655" s="20"/>
      <c r="H655" s="17"/>
      <c r="I655" s="17"/>
      <c r="J655" s="26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  <c r="DA655" s="17"/>
      <c r="DB655" s="17"/>
      <c r="DC655" s="17"/>
      <c r="DD655" s="17"/>
      <c r="DE655" s="17"/>
      <c r="DF655" s="17"/>
      <c r="DG655" s="17"/>
      <c r="DH655" s="17"/>
      <c r="DI655" s="17"/>
      <c r="DJ655" s="17"/>
      <c r="DK655" s="17"/>
      <c r="DL655" s="17"/>
      <c r="DM655" s="17"/>
      <c r="DN655" s="17"/>
      <c r="DO655" s="17"/>
      <c r="DP655" s="17"/>
      <c r="DQ655" s="17"/>
      <c r="DR655" s="17"/>
      <c r="DS655" s="17"/>
      <c r="DT655" s="17"/>
      <c r="DU655" s="17"/>
      <c r="DV655" s="17"/>
      <c r="DW655" s="17"/>
      <c r="DX655" s="17"/>
      <c r="DY655" s="17"/>
      <c r="DZ655" s="17"/>
      <c r="EA655" s="17"/>
      <c r="EB655" s="17"/>
      <c r="EC655" s="17"/>
      <c r="ED655" s="17"/>
    </row>
    <row r="656" spans="2:134" ht="15">
      <c r="B656" s="17"/>
      <c r="C656" s="17"/>
      <c r="D656" s="20"/>
      <c r="E656" s="17"/>
      <c r="F656" s="17"/>
      <c r="G656" s="20"/>
      <c r="H656" s="17"/>
      <c r="I656" s="17"/>
      <c r="J656" s="26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  <c r="DA656" s="17"/>
      <c r="DB656" s="17"/>
      <c r="DC656" s="17"/>
      <c r="DD656" s="17"/>
      <c r="DE656" s="17"/>
      <c r="DF656" s="17"/>
      <c r="DG656" s="17"/>
      <c r="DH656" s="17"/>
      <c r="DI656" s="17"/>
      <c r="DJ656" s="17"/>
      <c r="DK656" s="17"/>
      <c r="DL656" s="17"/>
      <c r="DM656" s="17"/>
      <c r="DN656" s="17"/>
      <c r="DO656" s="17"/>
      <c r="DP656" s="17"/>
      <c r="DQ656" s="17"/>
      <c r="DR656" s="17"/>
      <c r="DS656" s="17"/>
      <c r="DT656" s="17"/>
      <c r="DU656" s="17"/>
      <c r="DV656" s="17"/>
      <c r="DW656" s="17"/>
      <c r="DX656" s="17"/>
      <c r="DY656" s="17"/>
      <c r="DZ656" s="17"/>
      <c r="EA656" s="17"/>
      <c r="EB656" s="17"/>
      <c r="EC656" s="17"/>
      <c r="ED656" s="17"/>
    </row>
    <row r="657" spans="2:134" ht="15">
      <c r="B657" s="17"/>
      <c r="C657" s="17"/>
      <c r="D657" s="20"/>
      <c r="E657" s="17"/>
      <c r="F657" s="17"/>
      <c r="G657" s="20"/>
      <c r="H657" s="17"/>
      <c r="I657" s="17"/>
      <c r="J657" s="26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  <c r="DA657" s="17"/>
      <c r="DB657" s="17"/>
      <c r="DC657" s="17"/>
      <c r="DD657" s="17"/>
      <c r="DE657" s="17"/>
      <c r="DF657" s="17"/>
      <c r="DG657" s="17"/>
      <c r="DH657" s="17"/>
      <c r="DI657" s="17"/>
      <c r="DJ657" s="17"/>
      <c r="DK657" s="17"/>
      <c r="DL657" s="17"/>
      <c r="DM657" s="17"/>
      <c r="DN657" s="17"/>
      <c r="DO657" s="17"/>
      <c r="DP657" s="17"/>
      <c r="DQ657" s="17"/>
      <c r="DR657" s="17"/>
      <c r="DS657" s="17"/>
      <c r="DT657" s="17"/>
      <c r="DU657" s="17"/>
      <c r="DV657" s="17"/>
      <c r="DW657" s="17"/>
      <c r="DX657" s="17"/>
      <c r="DY657" s="17"/>
      <c r="DZ657" s="17"/>
      <c r="EA657" s="17"/>
      <c r="EB657" s="17"/>
      <c r="EC657" s="17"/>
      <c r="ED657" s="17"/>
    </row>
    <row r="658" spans="2:134" ht="15">
      <c r="B658" s="17"/>
      <c r="C658" s="17"/>
      <c r="D658" s="20"/>
      <c r="E658" s="17"/>
      <c r="F658" s="17"/>
      <c r="G658" s="20"/>
      <c r="H658" s="17"/>
      <c r="I658" s="17"/>
      <c r="J658" s="26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  <c r="DA658" s="17"/>
      <c r="DB658" s="17"/>
      <c r="DC658" s="17"/>
      <c r="DD658" s="17"/>
      <c r="DE658" s="17"/>
      <c r="DF658" s="17"/>
      <c r="DG658" s="17"/>
      <c r="DH658" s="17"/>
      <c r="DI658" s="17"/>
      <c r="DJ658" s="17"/>
      <c r="DK658" s="17"/>
      <c r="DL658" s="17"/>
      <c r="DM658" s="17"/>
      <c r="DN658" s="17"/>
      <c r="DO658" s="17"/>
      <c r="DP658" s="17"/>
      <c r="DQ658" s="17"/>
      <c r="DR658" s="17"/>
      <c r="DS658" s="17"/>
      <c r="DT658" s="17"/>
      <c r="DU658" s="17"/>
      <c r="DV658" s="17"/>
      <c r="DW658" s="17"/>
      <c r="DX658" s="17"/>
      <c r="DY658" s="17"/>
      <c r="DZ658" s="17"/>
      <c r="EA658" s="17"/>
      <c r="EB658" s="17"/>
      <c r="EC658" s="17"/>
      <c r="ED658" s="17"/>
    </row>
    <row r="659" spans="2:134" ht="15">
      <c r="B659" s="17"/>
      <c r="C659" s="17"/>
      <c r="D659" s="20"/>
      <c r="E659" s="17"/>
      <c r="F659" s="17"/>
      <c r="G659" s="20"/>
      <c r="H659" s="17"/>
      <c r="I659" s="17"/>
      <c r="J659" s="26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  <c r="DA659" s="17"/>
      <c r="DB659" s="17"/>
      <c r="DC659" s="17"/>
      <c r="DD659" s="17"/>
      <c r="DE659" s="17"/>
      <c r="DF659" s="17"/>
      <c r="DG659" s="17"/>
      <c r="DH659" s="17"/>
      <c r="DI659" s="17"/>
      <c r="DJ659" s="17"/>
      <c r="DK659" s="17"/>
      <c r="DL659" s="17"/>
      <c r="DM659" s="17"/>
      <c r="DN659" s="17"/>
      <c r="DO659" s="17"/>
      <c r="DP659" s="17"/>
      <c r="DQ659" s="17"/>
      <c r="DR659" s="17"/>
      <c r="DS659" s="17"/>
      <c r="DT659" s="17"/>
      <c r="DU659" s="17"/>
      <c r="DV659" s="17"/>
      <c r="DW659" s="17"/>
      <c r="DX659" s="17"/>
      <c r="DY659" s="17"/>
      <c r="DZ659" s="17"/>
      <c r="EA659" s="17"/>
      <c r="EB659" s="17"/>
      <c r="EC659" s="17"/>
      <c r="ED659" s="17"/>
    </row>
    <row r="660" spans="2:134" ht="15">
      <c r="B660" s="17"/>
      <c r="C660" s="17"/>
      <c r="D660" s="20"/>
      <c r="E660" s="17"/>
      <c r="F660" s="17"/>
      <c r="G660" s="20"/>
      <c r="H660" s="17"/>
      <c r="I660" s="17"/>
      <c r="J660" s="26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  <c r="DA660" s="17"/>
      <c r="DB660" s="17"/>
      <c r="DC660" s="17"/>
      <c r="DD660" s="17"/>
      <c r="DE660" s="17"/>
      <c r="DF660" s="17"/>
      <c r="DG660" s="17"/>
      <c r="DH660" s="17"/>
      <c r="DI660" s="17"/>
      <c r="DJ660" s="17"/>
      <c r="DK660" s="17"/>
      <c r="DL660" s="17"/>
      <c r="DM660" s="17"/>
      <c r="DN660" s="17"/>
      <c r="DO660" s="17"/>
      <c r="DP660" s="17"/>
      <c r="DQ660" s="17"/>
      <c r="DR660" s="17"/>
      <c r="DS660" s="17"/>
      <c r="DT660" s="17"/>
      <c r="DU660" s="17"/>
      <c r="DV660" s="17"/>
      <c r="DW660" s="17"/>
      <c r="DX660" s="17"/>
      <c r="DY660" s="17"/>
      <c r="DZ660" s="17"/>
      <c r="EA660" s="17"/>
      <c r="EB660" s="17"/>
      <c r="EC660" s="17"/>
      <c r="ED660" s="17"/>
    </row>
    <row r="661" spans="2:134" ht="15">
      <c r="B661" s="17"/>
      <c r="C661" s="17"/>
      <c r="D661" s="20"/>
      <c r="E661" s="17"/>
      <c r="F661" s="17"/>
      <c r="G661" s="20"/>
      <c r="H661" s="17"/>
      <c r="I661" s="17"/>
      <c r="J661" s="26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  <c r="DA661" s="17"/>
      <c r="DB661" s="17"/>
      <c r="DC661" s="17"/>
      <c r="DD661" s="17"/>
      <c r="DE661" s="17"/>
      <c r="DF661" s="17"/>
      <c r="DG661" s="17"/>
      <c r="DH661" s="17"/>
      <c r="DI661" s="17"/>
      <c r="DJ661" s="17"/>
      <c r="DK661" s="17"/>
      <c r="DL661" s="17"/>
      <c r="DM661" s="17"/>
      <c r="DN661" s="17"/>
      <c r="DO661" s="17"/>
      <c r="DP661" s="17"/>
      <c r="DQ661" s="17"/>
      <c r="DR661" s="17"/>
      <c r="DS661" s="17"/>
      <c r="DT661" s="17"/>
      <c r="DU661" s="17"/>
      <c r="DV661" s="17"/>
      <c r="DW661" s="17"/>
      <c r="DX661" s="17"/>
      <c r="DY661" s="17"/>
      <c r="DZ661" s="17"/>
      <c r="EA661" s="17"/>
      <c r="EB661" s="17"/>
      <c r="EC661" s="17"/>
      <c r="ED661" s="17"/>
    </row>
    <row r="662" spans="2:134" ht="15">
      <c r="B662" s="17"/>
      <c r="C662" s="17"/>
      <c r="D662" s="20"/>
      <c r="E662" s="17"/>
      <c r="F662" s="17"/>
      <c r="G662" s="20"/>
      <c r="H662" s="17"/>
      <c r="I662" s="17"/>
      <c r="J662" s="26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</row>
    <row r="663" spans="2:134" ht="15">
      <c r="B663" s="17"/>
      <c r="C663" s="17"/>
      <c r="D663" s="20"/>
      <c r="E663" s="17"/>
      <c r="F663" s="17"/>
      <c r="G663" s="20"/>
      <c r="H663" s="17"/>
      <c r="I663" s="17"/>
      <c r="J663" s="26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  <c r="DA663" s="17"/>
      <c r="DB663" s="17"/>
      <c r="DC663" s="17"/>
      <c r="DD663" s="17"/>
      <c r="DE663" s="17"/>
      <c r="DF663" s="17"/>
      <c r="DG663" s="17"/>
      <c r="DH663" s="17"/>
      <c r="DI663" s="17"/>
      <c r="DJ663" s="17"/>
      <c r="DK663" s="17"/>
      <c r="DL663" s="17"/>
      <c r="DM663" s="17"/>
      <c r="DN663" s="17"/>
      <c r="DO663" s="17"/>
      <c r="DP663" s="17"/>
      <c r="DQ663" s="17"/>
      <c r="DR663" s="17"/>
      <c r="DS663" s="17"/>
      <c r="DT663" s="17"/>
      <c r="DU663" s="17"/>
      <c r="DV663" s="17"/>
      <c r="DW663" s="17"/>
      <c r="DX663" s="17"/>
      <c r="DY663" s="17"/>
      <c r="DZ663" s="17"/>
      <c r="EA663" s="17"/>
      <c r="EB663" s="17"/>
      <c r="EC663" s="17"/>
      <c r="ED663" s="17"/>
    </row>
    <row r="664" spans="2:134" ht="15">
      <c r="B664" s="17"/>
      <c r="C664" s="17"/>
      <c r="D664" s="20"/>
      <c r="E664" s="17"/>
      <c r="F664" s="17"/>
      <c r="G664" s="20"/>
      <c r="H664" s="17"/>
      <c r="I664" s="17"/>
      <c r="J664" s="26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  <c r="DA664" s="17"/>
      <c r="DB664" s="17"/>
      <c r="DC664" s="17"/>
      <c r="DD664" s="17"/>
      <c r="DE664" s="17"/>
      <c r="DF664" s="17"/>
      <c r="DG664" s="17"/>
      <c r="DH664" s="17"/>
      <c r="DI664" s="17"/>
      <c r="DJ664" s="17"/>
      <c r="DK664" s="17"/>
      <c r="DL664" s="17"/>
      <c r="DM664" s="17"/>
      <c r="DN664" s="17"/>
      <c r="DO664" s="17"/>
      <c r="DP664" s="17"/>
      <c r="DQ664" s="17"/>
      <c r="DR664" s="17"/>
      <c r="DS664" s="17"/>
      <c r="DT664" s="17"/>
      <c r="DU664" s="17"/>
      <c r="DV664" s="17"/>
      <c r="DW664" s="17"/>
      <c r="DX664" s="17"/>
      <c r="DY664" s="17"/>
      <c r="DZ664" s="17"/>
      <c r="EA664" s="17"/>
      <c r="EB664" s="17"/>
      <c r="EC664" s="17"/>
      <c r="ED664" s="17"/>
    </row>
    <row r="665" spans="2:134" ht="15">
      <c r="B665" s="17"/>
      <c r="C665" s="17"/>
      <c r="D665" s="20"/>
      <c r="E665" s="17"/>
      <c r="F665" s="17"/>
      <c r="G665" s="20"/>
      <c r="H665" s="17"/>
      <c r="I665" s="17"/>
      <c r="J665" s="26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  <c r="DA665" s="17"/>
      <c r="DB665" s="17"/>
      <c r="DC665" s="17"/>
      <c r="DD665" s="17"/>
      <c r="DE665" s="17"/>
      <c r="DF665" s="17"/>
      <c r="DG665" s="17"/>
      <c r="DH665" s="17"/>
      <c r="DI665" s="17"/>
      <c r="DJ665" s="17"/>
      <c r="DK665" s="17"/>
      <c r="DL665" s="17"/>
      <c r="DM665" s="17"/>
      <c r="DN665" s="17"/>
      <c r="DO665" s="17"/>
      <c r="DP665" s="17"/>
      <c r="DQ665" s="17"/>
      <c r="DR665" s="17"/>
      <c r="DS665" s="17"/>
      <c r="DT665" s="17"/>
      <c r="DU665" s="17"/>
      <c r="DV665" s="17"/>
      <c r="DW665" s="17"/>
      <c r="DX665" s="17"/>
      <c r="DY665" s="17"/>
      <c r="DZ665" s="17"/>
      <c r="EA665" s="17"/>
      <c r="EB665" s="17"/>
      <c r="EC665" s="17"/>
      <c r="ED665" s="17"/>
    </row>
    <row r="666" spans="2:134" ht="15">
      <c r="B666" s="17"/>
      <c r="C666" s="17"/>
      <c r="D666" s="20"/>
      <c r="E666" s="17"/>
      <c r="F666" s="17"/>
      <c r="G666" s="20"/>
      <c r="H666" s="17"/>
      <c r="I666" s="17"/>
      <c r="J666" s="26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  <c r="DA666" s="17"/>
      <c r="DB666" s="17"/>
      <c r="DC666" s="17"/>
      <c r="DD666" s="17"/>
      <c r="DE666" s="17"/>
      <c r="DF666" s="17"/>
      <c r="DG666" s="17"/>
      <c r="DH666" s="17"/>
      <c r="DI666" s="17"/>
      <c r="DJ666" s="17"/>
      <c r="DK666" s="17"/>
      <c r="DL666" s="17"/>
      <c r="DM666" s="17"/>
      <c r="DN666" s="17"/>
      <c r="DO666" s="17"/>
      <c r="DP666" s="17"/>
      <c r="DQ666" s="17"/>
      <c r="DR666" s="17"/>
      <c r="DS666" s="17"/>
      <c r="DT666" s="17"/>
      <c r="DU666" s="17"/>
      <c r="DV666" s="17"/>
      <c r="DW666" s="17"/>
      <c r="DX666" s="17"/>
      <c r="DY666" s="17"/>
      <c r="DZ666" s="17"/>
      <c r="EA666" s="17"/>
      <c r="EB666" s="17"/>
      <c r="EC666" s="17"/>
      <c r="ED666" s="17"/>
    </row>
    <row r="667" spans="2:134" ht="15">
      <c r="B667" s="17"/>
      <c r="C667" s="17"/>
      <c r="D667" s="20"/>
      <c r="E667" s="17"/>
      <c r="F667" s="17"/>
      <c r="G667" s="20"/>
      <c r="H667" s="17"/>
      <c r="I667" s="17"/>
      <c r="J667" s="26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  <c r="DA667" s="17"/>
      <c r="DB667" s="17"/>
      <c r="DC667" s="17"/>
      <c r="DD667" s="17"/>
      <c r="DE667" s="17"/>
      <c r="DF667" s="17"/>
      <c r="DG667" s="17"/>
      <c r="DH667" s="17"/>
      <c r="DI667" s="17"/>
      <c r="DJ667" s="17"/>
      <c r="DK667" s="17"/>
      <c r="DL667" s="17"/>
      <c r="DM667" s="17"/>
      <c r="DN667" s="17"/>
      <c r="DO667" s="17"/>
      <c r="DP667" s="17"/>
      <c r="DQ667" s="17"/>
      <c r="DR667" s="17"/>
      <c r="DS667" s="17"/>
      <c r="DT667" s="17"/>
      <c r="DU667" s="17"/>
      <c r="DV667" s="17"/>
      <c r="DW667" s="17"/>
      <c r="DX667" s="17"/>
      <c r="DY667" s="17"/>
      <c r="DZ667" s="17"/>
      <c r="EA667" s="17"/>
      <c r="EB667" s="17"/>
      <c r="EC667" s="17"/>
      <c r="ED667" s="17"/>
    </row>
    <row r="668" spans="2:134" ht="15">
      <c r="B668" s="17"/>
      <c r="C668" s="17"/>
      <c r="D668" s="20"/>
      <c r="E668" s="17"/>
      <c r="F668" s="17"/>
      <c r="G668" s="20"/>
      <c r="H668" s="17"/>
      <c r="I668" s="17"/>
      <c r="J668" s="26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  <c r="DA668" s="17"/>
      <c r="DB668" s="17"/>
      <c r="DC668" s="17"/>
      <c r="DD668" s="17"/>
      <c r="DE668" s="17"/>
      <c r="DF668" s="17"/>
      <c r="DG668" s="17"/>
      <c r="DH668" s="17"/>
      <c r="DI668" s="17"/>
      <c r="DJ668" s="17"/>
      <c r="DK668" s="17"/>
      <c r="DL668" s="17"/>
      <c r="DM668" s="17"/>
      <c r="DN668" s="17"/>
      <c r="DO668" s="17"/>
      <c r="DP668" s="17"/>
      <c r="DQ668" s="17"/>
      <c r="DR668" s="17"/>
      <c r="DS668" s="17"/>
      <c r="DT668" s="17"/>
      <c r="DU668" s="17"/>
      <c r="DV668" s="17"/>
      <c r="DW668" s="17"/>
      <c r="DX668" s="17"/>
      <c r="DY668" s="17"/>
      <c r="DZ668" s="17"/>
      <c r="EA668" s="17"/>
      <c r="EB668" s="17"/>
      <c r="EC668" s="17"/>
      <c r="ED668" s="17"/>
    </row>
    <row r="669" spans="2:134" ht="15">
      <c r="B669" s="17"/>
      <c r="C669" s="17"/>
      <c r="D669" s="20"/>
      <c r="E669" s="17"/>
      <c r="F669" s="17"/>
      <c r="G669" s="20"/>
      <c r="H669" s="17"/>
      <c r="I669" s="17"/>
      <c r="J669" s="26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  <c r="DA669" s="17"/>
      <c r="DB669" s="17"/>
      <c r="DC669" s="17"/>
      <c r="DD669" s="17"/>
      <c r="DE669" s="17"/>
      <c r="DF669" s="17"/>
      <c r="DG669" s="17"/>
      <c r="DH669" s="17"/>
      <c r="DI669" s="17"/>
      <c r="DJ669" s="17"/>
      <c r="DK669" s="17"/>
      <c r="DL669" s="17"/>
      <c r="DM669" s="17"/>
      <c r="DN669" s="17"/>
      <c r="DO669" s="17"/>
      <c r="DP669" s="17"/>
      <c r="DQ669" s="17"/>
      <c r="DR669" s="17"/>
      <c r="DS669" s="17"/>
      <c r="DT669" s="17"/>
      <c r="DU669" s="17"/>
      <c r="DV669" s="17"/>
      <c r="DW669" s="17"/>
      <c r="DX669" s="17"/>
      <c r="DY669" s="17"/>
      <c r="DZ669" s="17"/>
      <c r="EA669" s="17"/>
      <c r="EB669" s="17"/>
      <c r="EC669" s="17"/>
      <c r="ED669" s="17"/>
    </row>
    <row r="670" spans="2:134" ht="15">
      <c r="B670" s="17"/>
      <c r="C670" s="17"/>
      <c r="D670" s="20"/>
      <c r="E670" s="17"/>
      <c r="F670" s="17"/>
      <c r="G670" s="20"/>
      <c r="H670" s="17"/>
      <c r="I670" s="17"/>
      <c r="J670" s="26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  <c r="DA670" s="17"/>
      <c r="DB670" s="17"/>
      <c r="DC670" s="17"/>
      <c r="DD670" s="17"/>
      <c r="DE670" s="17"/>
      <c r="DF670" s="17"/>
      <c r="DG670" s="17"/>
      <c r="DH670" s="17"/>
      <c r="DI670" s="17"/>
      <c r="DJ670" s="17"/>
      <c r="DK670" s="17"/>
      <c r="DL670" s="17"/>
      <c r="DM670" s="17"/>
      <c r="DN670" s="17"/>
      <c r="DO670" s="17"/>
      <c r="DP670" s="17"/>
      <c r="DQ670" s="17"/>
      <c r="DR670" s="17"/>
      <c r="DS670" s="17"/>
      <c r="DT670" s="17"/>
      <c r="DU670" s="17"/>
      <c r="DV670" s="17"/>
      <c r="DW670" s="17"/>
      <c r="DX670" s="17"/>
      <c r="DY670" s="17"/>
      <c r="DZ670" s="17"/>
      <c r="EA670" s="17"/>
      <c r="EB670" s="17"/>
      <c r="EC670" s="17"/>
      <c r="ED670" s="17"/>
    </row>
    <row r="671" spans="2:134" ht="15">
      <c r="B671" s="17"/>
      <c r="C671" s="17"/>
      <c r="D671" s="20"/>
      <c r="E671" s="17"/>
      <c r="F671" s="17"/>
      <c r="G671" s="20"/>
      <c r="H671" s="17"/>
      <c r="I671" s="17"/>
      <c r="J671" s="26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  <c r="DA671" s="17"/>
      <c r="DB671" s="17"/>
      <c r="DC671" s="17"/>
      <c r="DD671" s="17"/>
      <c r="DE671" s="17"/>
      <c r="DF671" s="17"/>
      <c r="DG671" s="17"/>
      <c r="DH671" s="17"/>
      <c r="DI671" s="17"/>
      <c r="DJ671" s="17"/>
      <c r="DK671" s="17"/>
      <c r="DL671" s="17"/>
      <c r="DM671" s="17"/>
      <c r="DN671" s="17"/>
      <c r="DO671" s="17"/>
      <c r="DP671" s="17"/>
      <c r="DQ671" s="17"/>
      <c r="DR671" s="17"/>
      <c r="DS671" s="17"/>
      <c r="DT671" s="17"/>
      <c r="DU671" s="17"/>
      <c r="DV671" s="17"/>
      <c r="DW671" s="17"/>
      <c r="DX671" s="17"/>
      <c r="DY671" s="17"/>
      <c r="DZ671" s="17"/>
      <c r="EA671" s="17"/>
      <c r="EB671" s="17"/>
      <c r="EC671" s="17"/>
      <c r="ED671" s="17"/>
    </row>
    <row r="672" spans="2:134" ht="15">
      <c r="B672" s="17"/>
      <c r="C672" s="17"/>
      <c r="D672" s="20"/>
      <c r="E672" s="17"/>
      <c r="F672" s="17"/>
      <c r="G672" s="20"/>
      <c r="H672" s="17"/>
      <c r="I672" s="17"/>
      <c r="J672" s="26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  <c r="DA672" s="17"/>
      <c r="DB672" s="17"/>
      <c r="DC672" s="17"/>
      <c r="DD672" s="17"/>
      <c r="DE672" s="17"/>
      <c r="DF672" s="17"/>
      <c r="DG672" s="17"/>
      <c r="DH672" s="17"/>
      <c r="DI672" s="17"/>
      <c r="DJ672" s="17"/>
      <c r="DK672" s="17"/>
      <c r="DL672" s="17"/>
      <c r="DM672" s="17"/>
      <c r="DN672" s="17"/>
      <c r="DO672" s="17"/>
      <c r="DP672" s="17"/>
      <c r="DQ672" s="17"/>
      <c r="DR672" s="17"/>
      <c r="DS672" s="17"/>
      <c r="DT672" s="17"/>
      <c r="DU672" s="17"/>
      <c r="DV672" s="17"/>
      <c r="DW672" s="17"/>
      <c r="DX672" s="17"/>
      <c r="DY672" s="17"/>
      <c r="DZ672" s="17"/>
      <c r="EA672" s="17"/>
      <c r="EB672" s="17"/>
      <c r="EC672" s="17"/>
      <c r="ED672" s="17"/>
    </row>
    <row r="673" spans="2:134" ht="15">
      <c r="B673" s="17"/>
      <c r="C673" s="17"/>
      <c r="D673" s="20"/>
      <c r="E673" s="17"/>
      <c r="F673" s="17"/>
      <c r="G673" s="20"/>
      <c r="H673" s="17"/>
      <c r="I673" s="17"/>
      <c r="J673" s="26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  <c r="DA673" s="17"/>
      <c r="DB673" s="17"/>
      <c r="DC673" s="17"/>
      <c r="DD673" s="17"/>
      <c r="DE673" s="17"/>
      <c r="DF673" s="17"/>
      <c r="DG673" s="17"/>
      <c r="DH673" s="17"/>
      <c r="DI673" s="17"/>
      <c r="DJ673" s="17"/>
      <c r="DK673" s="17"/>
      <c r="DL673" s="17"/>
      <c r="DM673" s="17"/>
      <c r="DN673" s="17"/>
      <c r="DO673" s="17"/>
      <c r="DP673" s="17"/>
      <c r="DQ673" s="17"/>
      <c r="DR673" s="17"/>
      <c r="DS673" s="17"/>
      <c r="DT673" s="17"/>
      <c r="DU673" s="17"/>
      <c r="DV673" s="17"/>
      <c r="DW673" s="17"/>
      <c r="DX673" s="17"/>
      <c r="DY673" s="17"/>
      <c r="DZ673" s="17"/>
      <c r="EA673" s="17"/>
      <c r="EB673" s="17"/>
      <c r="EC673" s="17"/>
      <c r="ED673" s="17"/>
    </row>
    <row r="674" spans="2:134" ht="15">
      <c r="B674" s="17"/>
      <c r="C674" s="17"/>
      <c r="D674" s="20"/>
      <c r="E674" s="17"/>
      <c r="F674" s="17"/>
      <c r="G674" s="20"/>
      <c r="H674" s="17"/>
      <c r="I674" s="17"/>
      <c r="J674" s="26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  <c r="DA674" s="17"/>
      <c r="DB674" s="17"/>
      <c r="DC674" s="17"/>
      <c r="DD674" s="17"/>
      <c r="DE674" s="17"/>
      <c r="DF674" s="17"/>
      <c r="DG674" s="17"/>
      <c r="DH674" s="17"/>
      <c r="DI674" s="17"/>
      <c r="DJ674" s="17"/>
      <c r="DK674" s="17"/>
      <c r="DL674" s="17"/>
      <c r="DM674" s="17"/>
      <c r="DN674" s="17"/>
      <c r="DO674" s="17"/>
      <c r="DP674" s="17"/>
      <c r="DQ674" s="17"/>
      <c r="DR674" s="17"/>
      <c r="DS674" s="17"/>
      <c r="DT674" s="17"/>
      <c r="DU674" s="17"/>
      <c r="DV674" s="17"/>
      <c r="DW674" s="17"/>
      <c r="DX674" s="17"/>
      <c r="DY674" s="17"/>
      <c r="DZ674" s="17"/>
      <c r="EA674" s="17"/>
      <c r="EB674" s="17"/>
      <c r="EC674" s="17"/>
      <c r="ED674" s="17"/>
    </row>
    <row r="675" spans="2:134" ht="15">
      <c r="B675" s="17"/>
      <c r="C675" s="17"/>
      <c r="D675" s="20"/>
      <c r="E675" s="17"/>
      <c r="F675" s="17"/>
      <c r="G675" s="20"/>
      <c r="H675" s="17"/>
      <c r="I675" s="17"/>
      <c r="J675" s="26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  <c r="DA675" s="17"/>
      <c r="DB675" s="17"/>
      <c r="DC675" s="17"/>
      <c r="DD675" s="17"/>
      <c r="DE675" s="17"/>
      <c r="DF675" s="17"/>
      <c r="DG675" s="17"/>
      <c r="DH675" s="17"/>
      <c r="DI675" s="17"/>
      <c r="DJ675" s="17"/>
      <c r="DK675" s="17"/>
      <c r="DL675" s="17"/>
      <c r="DM675" s="17"/>
      <c r="DN675" s="17"/>
      <c r="DO675" s="17"/>
      <c r="DP675" s="17"/>
      <c r="DQ675" s="17"/>
      <c r="DR675" s="17"/>
      <c r="DS675" s="17"/>
      <c r="DT675" s="17"/>
      <c r="DU675" s="17"/>
      <c r="DV675" s="17"/>
      <c r="DW675" s="17"/>
      <c r="DX675" s="17"/>
      <c r="DY675" s="17"/>
      <c r="DZ675" s="17"/>
      <c r="EA675" s="17"/>
      <c r="EB675" s="17"/>
      <c r="EC675" s="17"/>
      <c r="ED675" s="17"/>
    </row>
    <row r="676" spans="2:134" ht="15">
      <c r="B676" s="17"/>
      <c r="C676" s="17"/>
      <c r="D676" s="20"/>
      <c r="E676" s="17"/>
      <c r="F676" s="17"/>
      <c r="G676" s="20"/>
      <c r="H676" s="17"/>
      <c r="I676" s="17"/>
      <c r="J676" s="26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  <c r="DA676" s="17"/>
      <c r="DB676" s="17"/>
      <c r="DC676" s="17"/>
      <c r="DD676" s="17"/>
      <c r="DE676" s="17"/>
      <c r="DF676" s="17"/>
      <c r="DG676" s="17"/>
      <c r="DH676" s="17"/>
      <c r="DI676" s="17"/>
      <c r="DJ676" s="17"/>
      <c r="DK676" s="17"/>
      <c r="DL676" s="17"/>
      <c r="DM676" s="17"/>
      <c r="DN676" s="17"/>
      <c r="DO676" s="17"/>
      <c r="DP676" s="17"/>
      <c r="DQ676" s="17"/>
      <c r="DR676" s="17"/>
      <c r="DS676" s="17"/>
      <c r="DT676" s="17"/>
      <c r="DU676" s="17"/>
      <c r="DV676" s="17"/>
      <c r="DW676" s="17"/>
      <c r="DX676" s="17"/>
      <c r="DY676" s="17"/>
      <c r="DZ676" s="17"/>
      <c r="EA676" s="17"/>
      <c r="EB676" s="17"/>
      <c r="EC676" s="17"/>
      <c r="ED676" s="17"/>
    </row>
    <row r="677" spans="2:134" ht="15">
      <c r="B677" s="17"/>
      <c r="C677" s="17"/>
      <c r="D677" s="20"/>
      <c r="E677" s="17"/>
      <c r="F677" s="17"/>
      <c r="G677" s="20"/>
      <c r="H677" s="17"/>
      <c r="I677" s="17"/>
      <c r="J677" s="26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  <c r="DA677" s="17"/>
      <c r="DB677" s="17"/>
      <c r="DC677" s="17"/>
      <c r="DD677" s="17"/>
      <c r="DE677" s="17"/>
      <c r="DF677" s="17"/>
      <c r="DG677" s="17"/>
      <c r="DH677" s="17"/>
      <c r="DI677" s="17"/>
      <c r="DJ677" s="17"/>
      <c r="DK677" s="17"/>
      <c r="DL677" s="17"/>
      <c r="DM677" s="17"/>
      <c r="DN677" s="17"/>
      <c r="DO677" s="17"/>
      <c r="DP677" s="17"/>
      <c r="DQ677" s="17"/>
      <c r="DR677" s="17"/>
      <c r="DS677" s="17"/>
      <c r="DT677" s="17"/>
      <c r="DU677" s="17"/>
      <c r="DV677" s="17"/>
      <c r="DW677" s="17"/>
      <c r="DX677" s="17"/>
      <c r="DY677" s="17"/>
      <c r="DZ677" s="17"/>
      <c r="EA677" s="17"/>
      <c r="EB677" s="17"/>
      <c r="EC677" s="17"/>
      <c r="ED677" s="17"/>
    </row>
    <row r="678" spans="2:134" ht="15">
      <c r="B678" s="17"/>
      <c r="C678" s="17"/>
      <c r="D678" s="20"/>
      <c r="E678" s="17"/>
      <c r="F678" s="17"/>
      <c r="G678" s="20"/>
      <c r="H678" s="17"/>
      <c r="I678" s="17"/>
      <c r="J678" s="26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  <c r="DA678" s="17"/>
      <c r="DB678" s="17"/>
      <c r="DC678" s="17"/>
      <c r="DD678" s="17"/>
      <c r="DE678" s="17"/>
      <c r="DF678" s="17"/>
      <c r="DG678" s="17"/>
      <c r="DH678" s="17"/>
      <c r="DI678" s="17"/>
      <c r="DJ678" s="17"/>
      <c r="DK678" s="17"/>
      <c r="DL678" s="17"/>
      <c r="DM678" s="17"/>
      <c r="DN678" s="17"/>
      <c r="DO678" s="17"/>
      <c r="DP678" s="17"/>
      <c r="DQ678" s="17"/>
      <c r="DR678" s="17"/>
      <c r="DS678" s="17"/>
      <c r="DT678" s="17"/>
      <c r="DU678" s="17"/>
      <c r="DV678" s="17"/>
      <c r="DW678" s="17"/>
      <c r="DX678" s="17"/>
      <c r="DY678" s="17"/>
      <c r="DZ678" s="17"/>
      <c r="EA678" s="17"/>
      <c r="EB678" s="17"/>
      <c r="EC678" s="17"/>
      <c r="ED678" s="17"/>
    </row>
    <row r="679" spans="2:134" ht="15">
      <c r="B679" s="17"/>
      <c r="C679" s="17"/>
      <c r="D679" s="20"/>
      <c r="E679" s="17"/>
      <c r="F679" s="17"/>
      <c r="G679" s="20"/>
      <c r="H679" s="17"/>
      <c r="I679" s="17"/>
      <c r="J679" s="26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  <c r="DA679" s="17"/>
      <c r="DB679" s="17"/>
      <c r="DC679" s="17"/>
      <c r="DD679" s="17"/>
      <c r="DE679" s="17"/>
      <c r="DF679" s="17"/>
      <c r="DG679" s="17"/>
      <c r="DH679" s="17"/>
      <c r="DI679" s="17"/>
      <c r="DJ679" s="17"/>
      <c r="DK679" s="17"/>
      <c r="DL679" s="17"/>
      <c r="DM679" s="17"/>
      <c r="DN679" s="17"/>
      <c r="DO679" s="17"/>
      <c r="DP679" s="17"/>
      <c r="DQ679" s="17"/>
      <c r="DR679" s="17"/>
      <c r="DS679" s="17"/>
      <c r="DT679" s="17"/>
      <c r="DU679" s="17"/>
      <c r="DV679" s="17"/>
      <c r="DW679" s="17"/>
      <c r="DX679" s="17"/>
      <c r="DY679" s="17"/>
      <c r="DZ679" s="17"/>
      <c r="EA679" s="17"/>
      <c r="EB679" s="17"/>
      <c r="EC679" s="17"/>
      <c r="ED679" s="17"/>
    </row>
    <row r="680" spans="2:134" ht="15">
      <c r="B680" s="17"/>
      <c r="C680" s="17"/>
      <c r="D680" s="20"/>
      <c r="E680" s="17"/>
      <c r="F680" s="17"/>
      <c r="G680" s="20"/>
      <c r="H680" s="17"/>
      <c r="I680" s="17"/>
      <c r="J680" s="26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  <c r="DA680" s="17"/>
      <c r="DB680" s="17"/>
      <c r="DC680" s="17"/>
      <c r="DD680" s="17"/>
      <c r="DE680" s="17"/>
      <c r="DF680" s="17"/>
      <c r="DG680" s="17"/>
      <c r="DH680" s="17"/>
      <c r="DI680" s="17"/>
      <c r="DJ680" s="17"/>
      <c r="DK680" s="17"/>
      <c r="DL680" s="17"/>
      <c r="DM680" s="17"/>
      <c r="DN680" s="17"/>
      <c r="DO680" s="17"/>
      <c r="DP680" s="17"/>
      <c r="DQ680" s="17"/>
      <c r="DR680" s="17"/>
      <c r="DS680" s="17"/>
      <c r="DT680" s="17"/>
      <c r="DU680" s="17"/>
      <c r="DV680" s="17"/>
      <c r="DW680" s="17"/>
      <c r="DX680" s="17"/>
      <c r="DY680" s="17"/>
      <c r="DZ680" s="17"/>
      <c r="EA680" s="17"/>
      <c r="EB680" s="17"/>
      <c r="EC680" s="17"/>
      <c r="ED680" s="17"/>
    </row>
    <row r="681" spans="2:134" ht="15">
      <c r="B681" s="17"/>
      <c r="C681" s="17"/>
      <c r="D681" s="20"/>
      <c r="E681" s="17"/>
      <c r="F681" s="17"/>
      <c r="G681" s="20"/>
      <c r="H681" s="17"/>
      <c r="I681" s="17"/>
      <c r="J681" s="26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  <c r="DA681" s="17"/>
      <c r="DB681" s="17"/>
      <c r="DC681" s="17"/>
      <c r="DD681" s="17"/>
      <c r="DE681" s="17"/>
      <c r="DF681" s="17"/>
      <c r="DG681" s="17"/>
      <c r="DH681" s="17"/>
      <c r="DI681" s="17"/>
      <c r="DJ681" s="17"/>
      <c r="DK681" s="17"/>
      <c r="DL681" s="17"/>
      <c r="DM681" s="17"/>
      <c r="DN681" s="17"/>
      <c r="DO681" s="17"/>
      <c r="DP681" s="17"/>
      <c r="DQ681" s="17"/>
      <c r="DR681" s="17"/>
      <c r="DS681" s="17"/>
      <c r="DT681" s="17"/>
      <c r="DU681" s="17"/>
      <c r="DV681" s="17"/>
      <c r="DW681" s="17"/>
      <c r="DX681" s="17"/>
      <c r="DY681" s="17"/>
      <c r="DZ681" s="17"/>
      <c r="EA681" s="17"/>
      <c r="EB681" s="17"/>
      <c r="EC681" s="17"/>
      <c r="ED681" s="17"/>
    </row>
    <row r="682" spans="2:134" ht="15">
      <c r="B682" s="17"/>
      <c r="C682" s="17"/>
      <c r="D682" s="20"/>
      <c r="E682" s="17"/>
      <c r="F682" s="17"/>
      <c r="G682" s="20"/>
      <c r="H682" s="17"/>
      <c r="I682" s="17"/>
      <c r="J682" s="26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  <c r="DA682" s="17"/>
      <c r="DB682" s="17"/>
      <c r="DC682" s="17"/>
      <c r="DD682" s="17"/>
      <c r="DE682" s="17"/>
      <c r="DF682" s="17"/>
      <c r="DG682" s="17"/>
      <c r="DH682" s="17"/>
      <c r="DI682" s="17"/>
      <c r="DJ682" s="17"/>
      <c r="DK682" s="17"/>
      <c r="DL682" s="17"/>
      <c r="DM682" s="17"/>
      <c r="DN682" s="17"/>
      <c r="DO682" s="17"/>
      <c r="DP682" s="17"/>
      <c r="DQ682" s="17"/>
      <c r="DR682" s="17"/>
      <c r="DS682" s="17"/>
      <c r="DT682" s="17"/>
      <c r="DU682" s="17"/>
      <c r="DV682" s="17"/>
      <c r="DW682" s="17"/>
      <c r="DX682" s="17"/>
      <c r="DY682" s="17"/>
      <c r="DZ682" s="17"/>
      <c r="EA682" s="17"/>
      <c r="EB682" s="17"/>
      <c r="EC682" s="17"/>
      <c r="ED682" s="17"/>
    </row>
    <row r="683" spans="2:134" ht="15">
      <c r="B683" s="17"/>
      <c r="C683" s="17"/>
      <c r="D683" s="20"/>
      <c r="E683" s="17"/>
      <c r="F683" s="17"/>
      <c r="G683" s="20"/>
      <c r="H683" s="17"/>
      <c r="I683" s="17"/>
      <c r="J683" s="26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  <c r="DA683" s="17"/>
      <c r="DB683" s="17"/>
      <c r="DC683" s="17"/>
      <c r="DD683" s="17"/>
      <c r="DE683" s="17"/>
      <c r="DF683" s="17"/>
      <c r="DG683" s="17"/>
      <c r="DH683" s="17"/>
      <c r="DI683" s="17"/>
      <c r="DJ683" s="17"/>
      <c r="DK683" s="17"/>
      <c r="DL683" s="17"/>
      <c r="DM683" s="17"/>
      <c r="DN683" s="17"/>
      <c r="DO683" s="17"/>
      <c r="DP683" s="17"/>
      <c r="DQ683" s="17"/>
      <c r="DR683" s="17"/>
      <c r="DS683" s="17"/>
      <c r="DT683" s="17"/>
      <c r="DU683" s="17"/>
      <c r="DV683" s="17"/>
      <c r="DW683" s="17"/>
      <c r="DX683" s="17"/>
      <c r="DY683" s="17"/>
      <c r="DZ683" s="17"/>
      <c r="EA683" s="17"/>
      <c r="EB683" s="17"/>
      <c r="EC683" s="17"/>
      <c r="ED683" s="17"/>
    </row>
    <row r="684" spans="2:134" ht="15">
      <c r="B684" s="17"/>
      <c r="C684" s="17"/>
      <c r="D684" s="20"/>
      <c r="E684" s="17"/>
      <c r="F684" s="17"/>
      <c r="G684" s="20"/>
      <c r="H684" s="17"/>
      <c r="I684" s="17"/>
      <c r="J684" s="26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  <c r="DA684" s="17"/>
      <c r="DB684" s="17"/>
      <c r="DC684" s="17"/>
      <c r="DD684" s="17"/>
      <c r="DE684" s="17"/>
      <c r="DF684" s="17"/>
      <c r="DG684" s="17"/>
      <c r="DH684" s="17"/>
      <c r="DI684" s="17"/>
      <c r="DJ684" s="17"/>
      <c r="DK684" s="17"/>
      <c r="DL684" s="17"/>
      <c r="DM684" s="17"/>
      <c r="DN684" s="17"/>
      <c r="DO684" s="17"/>
      <c r="DP684" s="17"/>
      <c r="DQ684" s="17"/>
      <c r="DR684" s="17"/>
      <c r="DS684" s="17"/>
      <c r="DT684" s="17"/>
      <c r="DU684" s="17"/>
      <c r="DV684" s="17"/>
      <c r="DW684" s="17"/>
      <c r="DX684" s="17"/>
      <c r="DY684" s="17"/>
      <c r="DZ684" s="17"/>
      <c r="EA684" s="17"/>
      <c r="EB684" s="17"/>
      <c r="EC684" s="17"/>
      <c r="ED684" s="17"/>
    </row>
    <row r="685" spans="2:134" ht="15">
      <c r="B685" s="17"/>
      <c r="C685" s="17"/>
      <c r="D685" s="20"/>
      <c r="E685" s="17"/>
      <c r="F685" s="17"/>
      <c r="G685" s="20"/>
      <c r="H685" s="17"/>
      <c r="I685" s="17"/>
      <c r="J685" s="26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  <c r="DA685" s="17"/>
      <c r="DB685" s="17"/>
      <c r="DC685" s="17"/>
      <c r="DD685" s="17"/>
      <c r="DE685" s="17"/>
      <c r="DF685" s="17"/>
      <c r="DG685" s="17"/>
      <c r="DH685" s="17"/>
      <c r="DI685" s="17"/>
      <c r="DJ685" s="17"/>
      <c r="DK685" s="17"/>
      <c r="DL685" s="17"/>
      <c r="DM685" s="17"/>
      <c r="DN685" s="17"/>
      <c r="DO685" s="17"/>
      <c r="DP685" s="17"/>
      <c r="DQ685" s="17"/>
      <c r="DR685" s="17"/>
      <c r="DS685" s="17"/>
      <c r="DT685" s="17"/>
      <c r="DU685" s="17"/>
      <c r="DV685" s="17"/>
      <c r="DW685" s="17"/>
      <c r="DX685" s="17"/>
      <c r="DY685" s="17"/>
      <c r="DZ685" s="17"/>
      <c r="EA685" s="17"/>
      <c r="EB685" s="17"/>
      <c r="EC685" s="17"/>
      <c r="ED685" s="17"/>
    </row>
    <row r="686" spans="2:134" ht="15">
      <c r="B686" s="17"/>
      <c r="C686" s="17"/>
      <c r="D686" s="20"/>
      <c r="E686" s="17"/>
      <c r="F686" s="17"/>
      <c r="G686" s="20"/>
      <c r="H686" s="17"/>
      <c r="I686" s="17"/>
      <c r="J686" s="26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  <c r="DA686" s="17"/>
      <c r="DB686" s="17"/>
      <c r="DC686" s="17"/>
      <c r="DD686" s="17"/>
      <c r="DE686" s="17"/>
      <c r="DF686" s="17"/>
      <c r="DG686" s="17"/>
      <c r="DH686" s="17"/>
      <c r="DI686" s="17"/>
      <c r="DJ686" s="17"/>
      <c r="DK686" s="17"/>
      <c r="DL686" s="17"/>
      <c r="DM686" s="17"/>
      <c r="DN686" s="17"/>
      <c r="DO686" s="17"/>
      <c r="DP686" s="17"/>
      <c r="DQ686" s="17"/>
      <c r="DR686" s="17"/>
      <c r="DS686" s="17"/>
      <c r="DT686" s="17"/>
      <c r="DU686" s="17"/>
      <c r="DV686" s="17"/>
      <c r="DW686" s="17"/>
      <c r="DX686" s="17"/>
      <c r="DY686" s="17"/>
      <c r="DZ686" s="17"/>
      <c r="EA686" s="17"/>
      <c r="EB686" s="17"/>
      <c r="EC686" s="17"/>
      <c r="ED686" s="17"/>
    </row>
    <row r="687" spans="2:134" ht="15">
      <c r="B687" s="17"/>
      <c r="C687" s="17"/>
      <c r="D687" s="20"/>
      <c r="E687" s="17"/>
      <c r="F687" s="17"/>
      <c r="G687" s="20"/>
      <c r="H687" s="17"/>
      <c r="I687" s="17"/>
      <c r="J687" s="26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  <c r="DA687" s="17"/>
      <c r="DB687" s="17"/>
      <c r="DC687" s="17"/>
      <c r="DD687" s="17"/>
      <c r="DE687" s="17"/>
      <c r="DF687" s="17"/>
      <c r="DG687" s="17"/>
      <c r="DH687" s="17"/>
      <c r="DI687" s="17"/>
      <c r="DJ687" s="17"/>
      <c r="DK687" s="17"/>
      <c r="DL687" s="17"/>
      <c r="DM687" s="17"/>
      <c r="DN687" s="17"/>
      <c r="DO687" s="17"/>
      <c r="DP687" s="17"/>
      <c r="DQ687" s="17"/>
      <c r="DR687" s="17"/>
      <c r="DS687" s="17"/>
      <c r="DT687" s="17"/>
      <c r="DU687" s="17"/>
      <c r="DV687" s="17"/>
      <c r="DW687" s="17"/>
      <c r="DX687" s="17"/>
      <c r="DY687" s="17"/>
      <c r="DZ687" s="17"/>
      <c r="EA687" s="17"/>
      <c r="EB687" s="17"/>
      <c r="EC687" s="17"/>
      <c r="ED687" s="17"/>
    </row>
    <row r="688" spans="2:134" ht="15">
      <c r="B688" s="17"/>
      <c r="C688" s="17"/>
      <c r="D688" s="20"/>
      <c r="E688" s="17"/>
      <c r="F688" s="17"/>
      <c r="G688" s="20"/>
      <c r="H688" s="17"/>
      <c r="I688" s="17"/>
      <c r="J688" s="26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  <c r="DA688" s="17"/>
      <c r="DB688" s="17"/>
      <c r="DC688" s="17"/>
      <c r="DD688" s="17"/>
      <c r="DE688" s="17"/>
      <c r="DF688" s="17"/>
      <c r="DG688" s="17"/>
      <c r="DH688" s="17"/>
      <c r="DI688" s="17"/>
      <c r="DJ688" s="17"/>
      <c r="DK688" s="17"/>
      <c r="DL688" s="17"/>
      <c r="DM688" s="17"/>
      <c r="DN688" s="17"/>
      <c r="DO688" s="17"/>
      <c r="DP688" s="17"/>
      <c r="DQ688" s="17"/>
      <c r="DR688" s="17"/>
      <c r="DS688" s="17"/>
      <c r="DT688" s="17"/>
      <c r="DU688" s="17"/>
      <c r="DV688" s="17"/>
      <c r="DW688" s="17"/>
      <c r="DX688" s="17"/>
      <c r="DY688" s="17"/>
      <c r="DZ688" s="17"/>
      <c r="EA688" s="17"/>
      <c r="EB688" s="17"/>
      <c r="EC688" s="17"/>
      <c r="ED688" s="17"/>
    </row>
    <row r="689" spans="2:134" ht="15">
      <c r="B689" s="17"/>
      <c r="C689" s="17"/>
      <c r="D689" s="20"/>
      <c r="E689" s="17"/>
      <c r="F689" s="17"/>
      <c r="G689" s="20"/>
      <c r="H689" s="17"/>
      <c r="I689" s="17"/>
      <c r="J689" s="26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  <c r="DA689" s="17"/>
      <c r="DB689" s="17"/>
      <c r="DC689" s="17"/>
      <c r="DD689" s="17"/>
      <c r="DE689" s="17"/>
      <c r="DF689" s="17"/>
      <c r="DG689" s="17"/>
      <c r="DH689" s="17"/>
      <c r="DI689" s="17"/>
      <c r="DJ689" s="17"/>
      <c r="DK689" s="17"/>
      <c r="DL689" s="17"/>
      <c r="DM689" s="17"/>
      <c r="DN689" s="17"/>
      <c r="DO689" s="17"/>
      <c r="DP689" s="17"/>
      <c r="DQ689" s="17"/>
      <c r="DR689" s="17"/>
      <c r="DS689" s="17"/>
      <c r="DT689" s="17"/>
      <c r="DU689" s="17"/>
      <c r="DV689" s="17"/>
      <c r="DW689" s="17"/>
      <c r="DX689" s="17"/>
      <c r="DY689" s="17"/>
      <c r="DZ689" s="17"/>
      <c r="EA689" s="17"/>
      <c r="EB689" s="17"/>
      <c r="EC689" s="17"/>
      <c r="ED689" s="17"/>
    </row>
    <row r="690" spans="2:134" ht="15">
      <c r="B690" s="17"/>
      <c r="C690" s="17"/>
      <c r="D690" s="20"/>
      <c r="E690" s="17"/>
      <c r="F690" s="17"/>
      <c r="G690" s="20"/>
      <c r="H690" s="17"/>
      <c r="I690" s="17"/>
      <c r="J690" s="26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  <c r="DA690" s="17"/>
      <c r="DB690" s="17"/>
      <c r="DC690" s="17"/>
      <c r="DD690" s="17"/>
      <c r="DE690" s="17"/>
      <c r="DF690" s="17"/>
      <c r="DG690" s="17"/>
      <c r="DH690" s="17"/>
      <c r="DI690" s="17"/>
      <c r="DJ690" s="17"/>
      <c r="DK690" s="17"/>
      <c r="DL690" s="17"/>
      <c r="DM690" s="17"/>
      <c r="DN690" s="17"/>
      <c r="DO690" s="17"/>
      <c r="DP690" s="17"/>
      <c r="DQ690" s="17"/>
      <c r="DR690" s="17"/>
      <c r="DS690" s="17"/>
      <c r="DT690" s="17"/>
      <c r="DU690" s="17"/>
      <c r="DV690" s="17"/>
      <c r="DW690" s="17"/>
      <c r="DX690" s="17"/>
      <c r="DY690" s="17"/>
      <c r="DZ690" s="17"/>
      <c r="EA690" s="17"/>
      <c r="EB690" s="17"/>
      <c r="EC690" s="17"/>
      <c r="ED690" s="17"/>
    </row>
    <row r="691" spans="2:134" ht="15">
      <c r="B691" s="17"/>
      <c r="C691" s="17"/>
      <c r="D691" s="20"/>
      <c r="E691" s="17"/>
      <c r="F691" s="17"/>
      <c r="G691" s="20"/>
      <c r="H691" s="17"/>
      <c r="I691" s="17"/>
      <c r="J691" s="26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  <c r="DA691" s="17"/>
      <c r="DB691" s="17"/>
      <c r="DC691" s="17"/>
      <c r="DD691" s="17"/>
      <c r="DE691" s="17"/>
      <c r="DF691" s="17"/>
      <c r="DG691" s="17"/>
      <c r="DH691" s="17"/>
      <c r="DI691" s="17"/>
      <c r="DJ691" s="17"/>
      <c r="DK691" s="17"/>
      <c r="DL691" s="17"/>
      <c r="DM691" s="17"/>
      <c r="DN691" s="17"/>
      <c r="DO691" s="17"/>
      <c r="DP691" s="17"/>
      <c r="DQ691" s="17"/>
      <c r="DR691" s="17"/>
      <c r="DS691" s="17"/>
      <c r="DT691" s="17"/>
      <c r="DU691" s="17"/>
      <c r="DV691" s="17"/>
      <c r="DW691" s="17"/>
      <c r="DX691" s="17"/>
      <c r="DY691" s="17"/>
      <c r="DZ691" s="17"/>
      <c r="EA691" s="17"/>
      <c r="EB691" s="17"/>
      <c r="EC691" s="17"/>
      <c r="ED691" s="17"/>
    </row>
    <row r="692" spans="2:134" ht="15">
      <c r="B692" s="17"/>
      <c r="C692" s="17"/>
      <c r="D692" s="20"/>
      <c r="E692" s="17"/>
      <c r="F692" s="17"/>
      <c r="G692" s="20"/>
      <c r="H692" s="17"/>
      <c r="I692" s="17"/>
      <c r="J692" s="26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  <c r="DA692" s="17"/>
      <c r="DB692" s="17"/>
      <c r="DC692" s="17"/>
      <c r="DD692" s="17"/>
      <c r="DE692" s="17"/>
      <c r="DF692" s="17"/>
      <c r="DG692" s="17"/>
      <c r="DH692" s="17"/>
      <c r="DI692" s="17"/>
      <c r="DJ692" s="17"/>
      <c r="DK692" s="17"/>
      <c r="DL692" s="17"/>
      <c r="DM692" s="17"/>
      <c r="DN692" s="17"/>
      <c r="DO692" s="17"/>
      <c r="DP692" s="17"/>
      <c r="DQ692" s="17"/>
      <c r="DR692" s="17"/>
      <c r="DS692" s="17"/>
      <c r="DT692" s="17"/>
      <c r="DU692" s="17"/>
      <c r="DV692" s="17"/>
      <c r="DW692" s="17"/>
      <c r="DX692" s="17"/>
      <c r="DY692" s="17"/>
      <c r="DZ692" s="17"/>
      <c r="EA692" s="17"/>
      <c r="EB692" s="17"/>
      <c r="EC692" s="17"/>
      <c r="ED692" s="17"/>
    </row>
    <row r="693" spans="2:134" ht="15">
      <c r="B693" s="17"/>
      <c r="C693" s="17"/>
      <c r="D693" s="20"/>
      <c r="E693" s="17"/>
      <c r="F693" s="17"/>
      <c r="G693" s="20"/>
      <c r="H693" s="17"/>
      <c r="I693" s="17"/>
      <c r="J693" s="26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  <c r="DA693" s="17"/>
      <c r="DB693" s="17"/>
      <c r="DC693" s="17"/>
      <c r="DD693" s="17"/>
      <c r="DE693" s="17"/>
      <c r="DF693" s="17"/>
      <c r="DG693" s="17"/>
      <c r="DH693" s="17"/>
      <c r="DI693" s="17"/>
      <c r="DJ693" s="17"/>
      <c r="DK693" s="17"/>
      <c r="DL693" s="17"/>
      <c r="DM693" s="17"/>
      <c r="DN693" s="17"/>
      <c r="DO693" s="17"/>
      <c r="DP693" s="17"/>
      <c r="DQ693" s="17"/>
      <c r="DR693" s="17"/>
      <c r="DS693" s="17"/>
      <c r="DT693" s="17"/>
      <c r="DU693" s="17"/>
      <c r="DV693" s="17"/>
      <c r="DW693" s="17"/>
      <c r="DX693" s="17"/>
      <c r="DY693" s="17"/>
      <c r="DZ693" s="17"/>
      <c r="EA693" s="17"/>
      <c r="EB693" s="17"/>
      <c r="EC693" s="17"/>
      <c r="ED693" s="17"/>
    </row>
    <row r="694" spans="2:134" ht="15">
      <c r="B694" s="17"/>
      <c r="C694" s="17"/>
      <c r="D694" s="20"/>
      <c r="E694" s="17"/>
      <c r="F694" s="17"/>
      <c r="G694" s="20"/>
      <c r="H694" s="17"/>
      <c r="I694" s="17"/>
      <c r="J694" s="26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  <c r="DA694" s="17"/>
      <c r="DB694" s="17"/>
      <c r="DC694" s="17"/>
      <c r="DD694" s="17"/>
      <c r="DE694" s="17"/>
      <c r="DF694" s="17"/>
      <c r="DG694" s="17"/>
      <c r="DH694" s="17"/>
      <c r="DI694" s="17"/>
      <c r="DJ694" s="17"/>
      <c r="DK694" s="17"/>
      <c r="DL694" s="17"/>
      <c r="DM694" s="17"/>
      <c r="DN694" s="17"/>
      <c r="DO694" s="17"/>
      <c r="DP694" s="17"/>
      <c r="DQ694" s="17"/>
      <c r="DR694" s="17"/>
      <c r="DS694" s="17"/>
      <c r="DT694" s="17"/>
      <c r="DU694" s="17"/>
      <c r="DV694" s="17"/>
      <c r="DW694" s="17"/>
      <c r="DX694" s="17"/>
      <c r="DY694" s="17"/>
      <c r="DZ694" s="17"/>
      <c r="EA694" s="17"/>
      <c r="EB694" s="17"/>
      <c r="EC694" s="17"/>
      <c r="ED694" s="17"/>
    </row>
    <row r="695" spans="2:134" ht="15">
      <c r="B695" s="17"/>
      <c r="C695" s="17"/>
      <c r="D695" s="20"/>
      <c r="E695" s="17"/>
      <c r="F695" s="17"/>
      <c r="G695" s="20"/>
      <c r="H695" s="17"/>
      <c r="I695" s="17"/>
      <c r="J695" s="26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  <c r="DA695" s="17"/>
      <c r="DB695" s="17"/>
      <c r="DC695" s="17"/>
      <c r="DD695" s="17"/>
      <c r="DE695" s="17"/>
      <c r="DF695" s="17"/>
      <c r="DG695" s="17"/>
      <c r="DH695" s="17"/>
      <c r="DI695" s="17"/>
      <c r="DJ695" s="17"/>
      <c r="DK695" s="17"/>
      <c r="DL695" s="17"/>
      <c r="DM695" s="17"/>
      <c r="DN695" s="17"/>
      <c r="DO695" s="17"/>
      <c r="DP695" s="17"/>
      <c r="DQ695" s="17"/>
      <c r="DR695" s="17"/>
      <c r="DS695" s="17"/>
      <c r="DT695" s="17"/>
      <c r="DU695" s="17"/>
      <c r="DV695" s="17"/>
      <c r="DW695" s="17"/>
      <c r="DX695" s="17"/>
      <c r="DY695" s="17"/>
      <c r="DZ695" s="17"/>
      <c r="EA695" s="17"/>
      <c r="EB695" s="17"/>
      <c r="EC695" s="17"/>
      <c r="ED695" s="17"/>
    </row>
    <row r="696" spans="2:134" ht="15">
      <c r="B696" s="17"/>
      <c r="C696" s="17"/>
      <c r="D696" s="20"/>
      <c r="E696" s="17"/>
      <c r="F696" s="17"/>
      <c r="G696" s="20"/>
      <c r="H696" s="17"/>
      <c r="I696" s="17"/>
      <c r="J696" s="26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  <c r="DA696" s="17"/>
      <c r="DB696" s="17"/>
      <c r="DC696" s="17"/>
      <c r="DD696" s="17"/>
      <c r="DE696" s="17"/>
      <c r="DF696" s="17"/>
      <c r="DG696" s="17"/>
      <c r="DH696" s="17"/>
      <c r="DI696" s="17"/>
      <c r="DJ696" s="17"/>
      <c r="DK696" s="17"/>
      <c r="DL696" s="17"/>
      <c r="DM696" s="17"/>
      <c r="DN696" s="17"/>
      <c r="DO696" s="17"/>
      <c r="DP696" s="17"/>
      <c r="DQ696" s="17"/>
      <c r="DR696" s="17"/>
      <c r="DS696" s="17"/>
      <c r="DT696" s="17"/>
      <c r="DU696" s="17"/>
      <c r="DV696" s="17"/>
      <c r="DW696" s="17"/>
      <c r="DX696" s="17"/>
      <c r="DY696" s="17"/>
      <c r="DZ696" s="17"/>
      <c r="EA696" s="17"/>
      <c r="EB696" s="17"/>
      <c r="EC696" s="17"/>
      <c r="ED696" s="17"/>
    </row>
    <row r="697" spans="2:134" ht="15">
      <c r="B697" s="17"/>
      <c r="C697" s="17"/>
      <c r="D697" s="20"/>
      <c r="E697" s="17"/>
      <c r="F697" s="17"/>
      <c r="G697" s="20"/>
      <c r="H697" s="17"/>
      <c r="I697" s="17"/>
      <c r="J697" s="26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  <c r="DA697" s="17"/>
      <c r="DB697" s="17"/>
      <c r="DC697" s="17"/>
      <c r="DD697" s="17"/>
      <c r="DE697" s="17"/>
      <c r="DF697" s="17"/>
      <c r="DG697" s="17"/>
      <c r="DH697" s="17"/>
      <c r="DI697" s="17"/>
      <c r="DJ697" s="17"/>
      <c r="DK697" s="17"/>
      <c r="DL697" s="17"/>
      <c r="DM697" s="17"/>
      <c r="DN697" s="17"/>
      <c r="DO697" s="17"/>
      <c r="DP697" s="17"/>
      <c r="DQ697" s="17"/>
      <c r="DR697" s="17"/>
      <c r="DS697" s="17"/>
      <c r="DT697" s="17"/>
      <c r="DU697" s="17"/>
      <c r="DV697" s="17"/>
      <c r="DW697" s="17"/>
      <c r="DX697" s="17"/>
      <c r="DY697" s="17"/>
      <c r="DZ697" s="17"/>
      <c r="EA697" s="17"/>
      <c r="EB697" s="17"/>
      <c r="EC697" s="17"/>
      <c r="ED697" s="17"/>
    </row>
    <row r="698" spans="2:134" ht="15">
      <c r="B698" s="17"/>
      <c r="C698" s="17"/>
      <c r="D698" s="20"/>
      <c r="E698" s="17"/>
      <c r="F698" s="17"/>
      <c r="G698" s="20"/>
      <c r="H698" s="17"/>
      <c r="I698" s="17"/>
      <c r="J698" s="26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  <c r="DA698" s="17"/>
      <c r="DB698" s="17"/>
      <c r="DC698" s="17"/>
      <c r="DD698" s="17"/>
      <c r="DE698" s="17"/>
      <c r="DF698" s="17"/>
      <c r="DG698" s="17"/>
      <c r="DH698" s="17"/>
      <c r="DI698" s="17"/>
      <c r="DJ698" s="17"/>
      <c r="DK698" s="17"/>
      <c r="DL698" s="17"/>
      <c r="DM698" s="17"/>
      <c r="DN698" s="17"/>
      <c r="DO698" s="17"/>
      <c r="DP698" s="17"/>
      <c r="DQ698" s="17"/>
      <c r="DR698" s="17"/>
      <c r="DS698" s="17"/>
      <c r="DT698" s="17"/>
      <c r="DU698" s="17"/>
      <c r="DV698" s="17"/>
      <c r="DW698" s="17"/>
      <c r="DX698" s="17"/>
      <c r="DY698" s="17"/>
      <c r="DZ698" s="17"/>
      <c r="EA698" s="17"/>
      <c r="EB698" s="17"/>
      <c r="EC698" s="17"/>
      <c r="ED698" s="17"/>
    </row>
    <row r="699" spans="2:134" ht="15">
      <c r="B699" s="17"/>
      <c r="C699" s="17"/>
      <c r="D699" s="20"/>
      <c r="E699" s="17"/>
      <c r="F699" s="17"/>
      <c r="G699" s="20"/>
      <c r="H699" s="17"/>
      <c r="I699" s="17"/>
      <c r="J699" s="26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  <c r="DA699" s="17"/>
      <c r="DB699" s="17"/>
      <c r="DC699" s="17"/>
      <c r="DD699" s="17"/>
      <c r="DE699" s="17"/>
      <c r="DF699" s="17"/>
      <c r="DG699" s="17"/>
      <c r="DH699" s="17"/>
      <c r="DI699" s="17"/>
      <c r="DJ699" s="17"/>
      <c r="DK699" s="17"/>
      <c r="DL699" s="17"/>
      <c r="DM699" s="17"/>
      <c r="DN699" s="17"/>
      <c r="DO699" s="17"/>
      <c r="DP699" s="17"/>
      <c r="DQ699" s="17"/>
      <c r="DR699" s="17"/>
      <c r="DS699" s="17"/>
      <c r="DT699" s="17"/>
      <c r="DU699" s="17"/>
      <c r="DV699" s="17"/>
      <c r="DW699" s="17"/>
      <c r="DX699" s="17"/>
      <c r="DY699" s="17"/>
      <c r="DZ699" s="17"/>
      <c r="EA699" s="17"/>
      <c r="EB699" s="17"/>
      <c r="EC699" s="17"/>
      <c r="ED699" s="17"/>
    </row>
    <row r="700" spans="2:134" ht="15">
      <c r="B700" s="17"/>
      <c r="C700" s="17"/>
      <c r="D700" s="20"/>
      <c r="E700" s="17"/>
      <c r="F700" s="17"/>
      <c r="G700" s="20"/>
      <c r="H700" s="17"/>
      <c r="I700" s="17"/>
      <c r="J700" s="26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  <c r="DA700" s="17"/>
      <c r="DB700" s="17"/>
      <c r="DC700" s="17"/>
      <c r="DD700" s="17"/>
      <c r="DE700" s="17"/>
      <c r="DF700" s="17"/>
      <c r="DG700" s="17"/>
      <c r="DH700" s="17"/>
      <c r="DI700" s="17"/>
      <c r="DJ700" s="17"/>
      <c r="DK700" s="17"/>
      <c r="DL700" s="17"/>
      <c r="DM700" s="17"/>
      <c r="DN700" s="17"/>
      <c r="DO700" s="17"/>
      <c r="DP700" s="17"/>
      <c r="DQ700" s="17"/>
      <c r="DR700" s="17"/>
      <c r="DS700" s="17"/>
      <c r="DT700" s="17"/>
      <c r="DU700" s="17"/>
      <c r="DV700" s="17"/>
      <c r="DW700" s="17"/>
      <c r="DX700" s="17"/>
      <c r="DY700" s="17"/>
      <c r="DZ700" s="17"/>
      <c r="EA700" s="17"/>
      <c r="EB700" s="17"/>
      <c r="EC700" s="17"/>
      <c r="ED700" s="17"/>
    </row>
    <row r="701" spans="2:134" ht="15">
      <c r="B701" s="17"/>
      <c r="C701" s="17"/>
      <c r="D701" s="20"/>
      <c r="E701" s="17"/>
      <c r="F701" s="17"/>
      <c r="G701" s="20"/>
      <c r="H701" s="17"/>
      <c r="I701" s="17"/>
      <c r="J701" s="26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  <c r="DA701" s="17"/>
      <c r="DB701" s="17"/>
      <c r="DC701" s="17"/>
      <c r="DD701" s="17"/>
      <c r="DE701" s="17"/>
      <c r="DF701" s="17"/>
      <c r="DG701" s="17"/>
      <c r="DH701" s="17"/>
      <c r="DI701" s="17"/>
      <c r="DJ701" s="17"/>
      <c r="DK701" s="17"/>
      <c r="DL701" s="17"/>
      <c r="DM701" s="17"/>
      <c r="DN701" s="17"/>
      <c r="DO701" s="17"/>
      <c r="DP701" s="17"/>
      <c r="DQ701" s="17"/>
      <c r="DR701" s="17"/>
      <c r="DS701" s="17"/>
      <c r="DT701" s="17"/>
      <c r="DU701" s="17"/>
      <c r="DV701" s="17"/>
      <c r="DW701" s="17"/>
      <c r="DX701" s="17"/>
      <c r="DY701" s="17"/>
      <c r="DZ701" s="17"/>
      <c r="EA701" s="17"/>
      <c r="EB701" s="17"/>
      <c r="EC701" s="17"/>
      <c r="ED701" s="17"/>
    </row>
    <row r="702" spans="2:134" ht="15">
      <c r="B702" s="17"/>
      <c r="C702" s="17"/>
      <c r="D702" s="20"/>
      <c r="E702" s="17"/>
      <c r="F702" s="17"/>
      <c r="G702" s="20"/>
      <c r="H702" s="17"/>
      <c r="I702" s="17"/>
      <c r="J702" s="26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  <c r="CT702" s="17"/>
      <c r="CU702" s="17"/>
      <c r="CV702" s="17"/>
      <c r="CW702" s="17"/>
      <c r="CX702" s="17"/>
      <c r="CY702" s="17"/>
      <c r="CZ702" s="17"/>
      <c r="DA702" s="17"/>
      <c r="DB702" s="17"/>
      <c r="DC702" s="17"/>
      <c r="DD702" s="17"/>
      <c r="DE702" s="17"/>
      <c r="DF702" s="17"/>
      <c r="DG702" s="17"/>
      <c r="DH702" s="17"/>
      <c r="DI702" s="17"/>
      <c r="DJ702" s="17"/>
      <c r="DK702" s="17"/>
      <c r="DL702" s="17"/>
      <c r="DM702" s="17"/>
      <c r="DN702" s="17"/>
      <c r="DO702" s="17"/>
      <c r="DP702" s="17"/>
      <c r="DQ702" s="17"/>
      <c r="DR702" s="17"/>
      <c r="DS702" s="17"/>
      <c r="DT702" s="17"/>
      <c r="DU702" s="17"/>
      <c r="DV702" s="17"/>
      <c r="DW702" s="17"/>
      <c r="DX702" s="17"/>
      <c r="DY702" s="17"/>
      <c r="DZ702" s="17"/>
      <c r="EA702" s="17"/>
      <c r="EB702" s="17"/>
      <c r="EC702" s="17"/>
      <c r="ED702" s="17"/>
    </row>
    <row r="703" spans="2:134" ht="15">
      <c r="B703" s="17"/>
      <c r="C703" s="17"/>
      <c r="D703" s="20"/>
      <c r="E703" s="17"/>
      <c r="F703" s="17"/>
      <c r="G703" s="20"/>
      <c r="H703" s="17"/>
      <c r="I703" s="17"/>
      <c r="J703" s="26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  <c r="CT703" s="17"/>
      <c r="CU703" s="17"/>
      <c r="CV703" s="17"/>
      <c r="CW703" s="17"/>
      <c r="CX703" s="17"/>
      <c r="CY703" s="17"/>
      <c r="CZ703" s="17"/>
      <c r="DA703" s="17"/>
      <c r="DB703" s="17"/>
      <c r="DC703" s="17"/>
      <c r="DD703" s="17"/>
      <c r="DE703" s="17"/>
      <c r="DF703" s="17"/>
      <c r="DG703" s="17"/>
      <c r="DH703" s="17"/>
      <c r="DI703" s="17"/>
      <c r="DJ703" s="17"/>
      <c r="DK703" s="17"/>
      <c r="DL703" s="17"/>
      <c r="DM703" s="17"/>
      <c r="DN703" s="17"/>
      <c r="DO703" s="17"/>
      <c r="DP703" s="17"/>
      <c r="DQ703" s="17"/>
      <c r="DR703" s="17"/>
      <c r="DS703" s="17"/>
      <c r="DT703" s="17"/>
      <c r="DU703" s="17"/>
      <c r="DV703" s="17"/>
      <c r="DW703" s="17"/>
      <c r="DX703" s="17"/>
      <c r="DY703" s="17"/>
      <c r="DZ703" s="17"/>
      <c r="EA703" s="17"/>
      <c r="EB703" s="17"/>
      <c r="EC703" s="17"/>
      <c r="ED703" s="17"/>
    </row>
    <row r="704" spans="2:134" ht="15">
      <c r="B704" s="17"/>
      <c r="C704" s="17"/>
      <c r="D704" s="20"/>
      <c r="E704" s="17"/>
      <c r="F704" s="17"/>
      <c r="G704" s="20"/>
      <c r="H704" s="17"/>
      <c r="I704" s="17"/>
      <c r="J704" s="26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  <c r="DA704" s="17"/>
      <c r="DB704" s="17"/>
      <c r="DC704" s="17"/>
      <c r="DD704" s="17"/>
      <c r="DE704" s="17"/>
      <c r="DF704" s="17"/>
      <c r="DG704" s="17"/>
      <c r="DH704" s="17"/>
      <c r="DI704" s="17"/>
      <c r="DJ704" s="17"/>
      <c r="DK704" s="17"/>
      <c r="DL704" s="17"/>
      <c r="DM704" s="17"/>
      <c r="DN704" s="17"/>
      <c r="DO704" s="17"/>
      <c r="DP704" s="17"/>
      <c r="DQ704" s="17"/>
      <c r="DR704" s="17"/>
      <c r="DS704" s="17"/>
      <c r="DT704" s="17"/>
      <c r="DU704" s="17"/>
      <c r="DV704" s="17"/>
      <c r="DW704" s="17"/>
      <c r="DX704" s="17"/>
      <c r="DY704" s="17"/>
      <c r="DZ704" s="17"/>
      <c r="EA704" s="17"/>
      <c r="EB704" s="17"/>
      <c r="EC704" s="17"/>
      <c r="ED704" s="17"/>
    </row>
    <row r="705" spans="2:134" ht="15">
      <c r="B705" s="17"/>
      <c r="C705" s="17"/>
      <c r="D705" s="20"/>
      <c r="E705" s="17"/>
      <c r="F705" s="17"/>
      <c r="G705" s="20"/>
      <c r="H705" s="17"/>
      <c r="I705" s="17"/>
      <c r="J705" s="26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  <c r="CT705" s="17"/>
      <c r="CU705" s="17"/>
      <c r="CV705" s="17"/>
      <c r="CW705" s="17"/>
      <c r="CX705" s="17"/>
      <c r="CY705" s="17"/>
      <c r="CZ705" s="17"/>
      <c r="DA705" s="17"/>
      <c r="DB705" s="17"/>
      <c r="DC705" s="17"/>
      <c r="DD705" s="17"/>
      <c r="DE705" s="17"/>
      <c r="DF705" s="17"/>
      <c r="DG705" s="17"/>
      <c r="DH705" s="17"/>
      <c r="DI705" s="17"/>
      <c r="DJ705" s="17"/>
      <c r="DK705" s="17"/>
      <c r="DL705" s="17"/>
      <c r="DM705" s="17"/>
      <c r="DN705" s="17"/>
      <c r="DO705" s="17"/>
      <c r="DP705" s="17"/>
      <c r="DQ705" s="17"/>
      <c r="DR705" s="17"/>
      <c r="DS705" s="17"/>
      <c r="DT705" s="17"/>
      <c r="DU705" s="17"/>
      <c r="DV705" s="17"/>
      <c r="DW705" s="17"/>
      <c r="DX705" s="17"/>
      <c r="DY705" s="17"/>
      <c r="DZ705" s="17"/>
      <c r="EA705" s="17"/>
      <c r="EB705" s="17"/>
      <c r="EC705" s="17"/>
      <c r="ED705" s="17"/>
    </row>
    <row r="706" spans="2:134" ht="15">
      <c r="B706" s="17"/>
      <c r="C706" s="17"/>
      <c r="D706" s="20"/>
      <c r="E706" s="17"/>
      <c r="F706" s="17"/>
      <c r="G706" s="20"/>
      <c r="H706" s="17"/>
      <c r="I706" s="17"/>
      <c r="J706" s="26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  <c r="CT706" s="17"/>
      <c r="CU706" s="17"/>
      <c r="CV706" s="17"/>
      <c r="CW706" s="17"/>
      <c r="CX706" s="17"/>
      <c r="CY706" s="17"/>
      <c r="CZ706" s="17"/>
      <c r="DA706" s="17"/>
      <c r="DB706" s="17"/>
      <c r="DC706" s="17"/>
      <c r="DD706" s="17"/>
      <c r="DE706" s="17"/>
      <c r="DF706" s="17"/>
      <c r="DG706" s="17"/>
      <c r="DH706" s="17"/>
      <c r="DI706" s="17"/>
      <c r="DJ706" s="17"/>
      <c r="DK706" s="17"/>
      <c r="DL706" s="17"/>
      <c r="DM706" s="17"/>
      <c r="DN706" s="17"/>
      <c r="DO706" s="17"/>
      <c r="DP706" s="17"/>
      <c r="DQ706" s="17"/>
      <c r="DR706" s="17"/>
      <c r="DS706" s="17"/>
      <c r="DT706" s="17"/>
      <c r="DU706" s="17"/>
      <c r="DV706" s="17"/>
      <c r="DW706" s="17"/>
      <c r="DX706" s="17"/>
      <c r="DY706" s="17"/>
      <c r="DZ706" s="17"/>
      <c r="EA706" s="17"/>
      <c r="EB706" s="17"/>
      <c r="EC706" s="17"/>
      <c r="ED706" s="17"/>
    </row>
    <row r="707" spans="2:134" ht="15">
      <c r="B707" s="17"/>
      <c r="C707" s="17"/>
      <c r="D707" s="20"/>
      <c r="E707" s="17"/>
      <c r="F707" s="17"/>
      <c r="G707" s="20"/>
      <c r="H707" s="17"/>
      <c r="I707" s="17"/>
      <c r="J707" s="26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17"/>
      <c r="CY707" s="17"/>
      <c r="CZ707" s="17"/>
      <c r="DA707" s="17"/>
      <c r="DB707" s="17"/>
      <c r="DC707" s="17"/>
      <c r="DD707" s="17"/>
      <c r="DE707" s="17"/>
      <c r="DF707" s="17"/>
      <c r="DG707" s="17"/>
      <c r="DH707" s="17"/>
      <c r="DI707" s="17"/>
      <c r="DJ707" s="17"/>
      <c r="DK707" s="17"/>
      <c r="DL707" s="17"/>
      <c r="DM707" s="17"/>
      <c r="DN707" s="17"/>
      <c r="DO707" s="17"/>
      <c r="DP707" s="17"/>
      <c r="DQ707" s="17"/>
      <c r="DR707" s="17"/>
      <c r="DS707" s="17"/>
      <c r="DT707" s="17"/>
      <c r="DU707" s="17"/>
      <c r="DV707" s="17"/>
      <c r="DW707" s="17"/>
      <c r="DX707" s="17"/>
      <c r="DY707" s="17"/>
      <c r="DZ707" s="17"/>
      <c r="EA707" s="17"/>
      <c r="EB707" s="17"/>
      <c r="EC707" s="17"/>
      <c r="ED707" s="17"/>
    </row>
    <row r="708" spans="2:134" ht="15">
      <c r="B708" s="17"/>
      <c r="C708" s="17"/>
      <c r="D708" s="20"/>
      <c r="E708" s="17"/>
      <c r="F708" s="17"/>
      <c r="G708" s="20"/>
      <c r="H708" s="17"/>
      <c r="I708" s="17"/>
      <c r="J708" s="26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17"/>
      <c r="CY708" s="17"/>
      <c r="CZ708" s="17"/>
      <c r="DA708" s="17"/>
      <c r="DB708" s="17"/>
      <c r="DC708" s="17"/>
      <c r="DD708" s="17"/>
      <c r="DE708" s="17"/>
      <c r="DF708" s="17"/>
      <c r="DG708" s="17"/>
      <c r="DH708" s="17"/>
      <c r="DI708" s="17"/>
      <c r="DJ708" s="17"/>
      <c r="DK708" s="17"/>
      <c r="DL708" s="17"/>
      <c r="DM708" s="17"/>
      <c r="DN708" s="17"/>
      <c r="DO708" s="17"/>
      <c r="DP708" s="17"/>
      <c r="DQ708" s="17"/>
      <c r="DR708" s="17"/>
      <c r="DS708" s="17"/>
      <c r="DT708" s="17"/>
      <c r="DU708" s="17"/>
      <c r="DV708" s="17"/>
      <c r="DW708" s="17"/>
      <c r="DX708" s="17"/>
      <c r="DY708" s="17"/>
      <c r="DZ708" s="17"/>
      <c r="EA708" s="17"/>
      <c r="EB708" s="17"/>
      <c r="EC708" s="17"/>
      <c r="ED708" s="17"/>
    </row>
    <row r="709" spans="2:134" ht="15">
      <c r="B709" s="17"/>
      <c r="C709" s="17"/>
      <c r="D709" s="20"/>
      <c r="E709" s="17"/>
      <c r="F709" s="17"/>
      <c r="G709" s="20"/>
      <c r="H709" s="17"/>
      <c r="I709" s="17"/>
      <c r="J709" s="26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  <c r="CT709" s="17"/>
      <c r="CU709" s="17"/>
      <c r="CV709" s="17"/>
      <c r="CW709" s="17"/>
      <c r="CX709" s="17"/>
      <c r="CY709" s="17"/>
      <c r="CZ709" s="17"/>
      <c r="DA709" s="17"/>
      <c r="DB709" s="17"/>
      <c r="DC709" s="17"/>
      <c r="DD709" s="17"/>
      <c r="DE709" s="17"/>
      <c r="DF709" s="17"/>
      <c r="DG709" s="17"/>
      <c r="DH709" s="17"/>
      <c r="DI709" s="17"/>
      <c r="DJ709" s="17"/>
      <c r="DK709" s="17"/>
      <c r="DL709" s="17"/>
      <c r="DM709" s="17"/>
      <c r="DN709" s="17"/>
      <c r="DO709" s="17"/>
      <c r="DP709" s="17"/>
      <c r="DQ709" s="17"/>
      <c r="DR709" s="17"/>
      <c r="DS709" s="17"/>
      <c r="DT709" s="17"/>
      <c r="DU709" s="17"/>
      <c r="DV709" s="17"/>
      <c r="DW709" s="17"/>
      <c r="DX709" s="17"/>
      <c r="DY709" s="17"/>
      <c r="DZ709" s="17"/>
      <c r="EA709" s="17"/>
      <c r="EB709" s="17"/>
      <c r="EC709" s="17"/>
      <c r="ED709" s="17"/>
    </row>
    <row r="710" spans="2:134" ht="15">
      <c r="B710" s="17"/>
      <c r="C710" s="17"/>
      <c r="D710" s="20"/>
      <c r="E710" s="17"/>
      <c r="F710" s="17"/>
      <c r="G710" s="20"/>
      <c r="H710" s="17"/>
      <c r="I710" s="17"/>
      <c r="J710" s="26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17"/>
      <c r="CY710" s="17"/>
      <c r="CZ710" s="17"/>
      <c r="DA710" s="17"/>
      <c r="DB710" s="17"/>
      <c r="DC710" s="17"/>
      <c r="DD710" s="17"/>
      <c r="DE710" s="17"/>
      <c r="DF710" s="17"/>
      <c r="DG710" s="17"/>
      <c r="DH710" s="17"/>
      <c r="DI710" s="17"/>
      <c r="DJ710" s="17"/>
      <c r="DK710" s="17"/>
      <c r="DL710" s="17"/>
      <c r="DM710" s="17"/>
      <c r="DN710" s="17"/>
      <c r="DO710" s="17"/>
      <c r="DP710" s="17"/>
      <c r="DQ710" s="17"/>
      <c r="DR710" s="17"/>
      <c r="DS710" s="17"/>
      <c r="DT710" s="17"/>
      <c r="DU710" s="17"/>
      <c r="DV710" s="17"/>
      <c r="DW710" s="17"/>
      <c r="DX710" s="17"/>
      <c r="DY710" s="17"/>
      <c r="DZ710" s="17"/>
      <c r="EA710" s="17"/>
      <c r="EB710" s="17"/>
      <c r="EC710" s="17"/>
      <c r="ED710" s="17"/>
    </row>
    <row r="711" spans="2:134" ht="15">
      <c r="B711" s="17"/>
      <c r="C711" s="17"/>
      <c r="D711" s="20"/>
      <c r="E711" s="17"/>
      <c r="F711" s="17"/>
      <c r="G711" s="20"/>
      <c r="H711" s="17"/>
      <c r="I711" s="17"/>
      <c r="J711" s="26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  <c r="DA711" s="17"/>
      <c r="DB711" s="17"/>
      <c r="DC711" s="17"/>
      <c r="DD711" s="17"/>
      <c r="DE711" s="17"/>
      <c r="DF711" s="17"/>
      <c r="DG711" s="17"/>
      <c r="DH711" s="17"/>
      <c r="DI711" s="17"/>
      <c r="DJ711" s="17"/>
      <c r="DK711" s="17"/>
      <c r="DL711" s="17"/>
      <c r="DM711" s="17"/>
      <c r="DN711" s="17"/>
      <c r="DO711" s="17"/>
      <c r="DP711" s="17"/>
      <c r="DQ711" s="17"/>
      <c r="DR711" s="17"/>
      <c r="DS711" s="17"/>
      <c r="DT711" s="17"/>
      <c r="DU711" s="17"/>
      <c r="DV711" s="17"/>
      <c r="DW711" s="17"/>
      <c r="DX711" s="17"/>
      <c r="DY711" s="17"/>
      <c r="DZ711" s="17"/>
      <c r="EA711" s="17"/>
      <c r="EB711" s="17"/>
      <c r="EC711" s="17"/>
      <c r="ED711" s="17"/>
    </row>
    <row r="712" spans="2:134" ht="15">
      <c r="B712" s="17"/>
      <c r="C712" s="17"/>
      <c r="D712" s="20"/>
      <c r="E712" s="17"/>
      <c r="F712" s="17"/>
      <c r="G712" s="20"/>
      <c r="H712" s="17"/>
      <c r="I712" s="17"/>
      <c r="J712" s="26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  <c r="DA712" s="17"/>
      <c r="DB712" s="17"/>
      <c r="DC712" s="17"/>
      <c r="DD712" s="17"/>
      <c r="DE712" s="17"/>
      <c r="DF712" s="17"/>
      <c r="DG712" s="17"/>
      <c r="DH712" s="17"/>
      <c r="DI712" s="17"/>
      <c r="DJ712" s="17"/>
      <c r="DK712" s="17"/>
      <c r="DL712" s="17"/>
      <c r="DM712" s="17"/>
      <c r="DN712" s="17"/>
      <c r="DO712" s="17"/>
      <c r="DP712" s="17"/>
      <c r="DQ712" s="17"/>
      <c r="DR712" s="17"/>
      <c r="DS712" s="17"/>
      <c r="DT712" s="17"/>
      <c r="DU712" s="17"/>
      <c r="DV712" s="17"/>
      <c r="DW712" s="17"/>
      <c r="DX712" s="17"/>
      <c r="DY712" s="17"/>
      <c r="DZ712" s="17"/>
      <c r="EA712" s="17"/>
      <c r="EB712" s="17"/>
      <c r="EC712" s="17"/>
      <c r="ED712" s="17"/>
    </row>
    <row r="713" spans="2:134" ht="15">
      <c r="B713" s="17"/>
      <c r="C713" s="17"/>
      <c r="D713" s="20"/>
      <c r="E713" s="17"/>
      <c r="F713" s="17"/>
      <c r="G713" s="20"/>
      <c r="H713" s="17"/>
      <c r="I713" s="17"/>
      <c r="J713" s="26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17"/>
      <c r="CY713" s="17"/>
      <c r="CZ713" s="17"/>
      <c r="DA713" s="17"/>
      <c r="DB713" s="17"/>
      <c r="DC713" s="17"/>
      <c r="DD713" s="17"/>
      <c r="DE713" s="17"/>
      <c r="DF713" s="17"/>
      <c r="DG713" s="17"/>
      <c r="DH713" s="17"/>
      <c r="DI713" s="17"/>
      <c r="DJ713" s="17"/>
      <c r="DK713" s="17"/>
      <c r="DL713" s="17"/>
      <c r="DM713" s="17"/>
      <c r="DN713" s="17"/>
      <c r="DO713" s="17"/>
      <c r="DP713" s="17"/>
      <c r="DQ713" s="17"/>
      <c r="DR713" s="17"/>
      <c r="DS713" s="17"/>
      <c r="DT713" s="17"/>
      <c r="DU713" s="17"/>
      <c r="DV713" s="17"/>
      <c r="DW713" s="17"/>
      <c r="DX713" s="17"/>
      <c r="DY713" s="17"/>
      <c r="DZ713" s="17"/>
      <c r="EA713" s="17"/>
      <c r="EB713" s="17"/>
      <c r="EC713" s="17"/>
      <c r="ED713" s="17"/>
    </row>
    <row r="714" spans="2:134" ht="15">
      <c r="B714" s="17"/>
      <c r="C714" s="17"/>
      <c r="D714" s="20"/>
      <c r="E714" s="17"/>
      <c r="F714" s="17"/>
      <c r="G714" s="20"/>
      <c r="H714" s="17"/>
      <c r="I714" s="17"/>
      <c r="J714" s="26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  <c r="CT714" s="17"/>
      <c r="CU714" s="17"/>
      <c r="CV714" s="17"/>
      <c r="CW714" s="17"/>
      <c r="CX714" s="17"/>
      <c r="CY714" s="17"/>
      <c r="CZ714" s="17"/>
      <c r="DA714" s="17"/>
      <c r="DB714" s="17"/>
      <c r="DC714" s="17"/>
      <c r="DD714" s="17"/>
      <c r="DE714" s="17"/>
      <c r="DF714" s="17"/>
      <c r="DG714" s="17"/>
      <c r="DH714" s="17"/>
      <c r="DI714" s="17"/>
      <c r="DJ714" s="17"/>
      <c r="DK714" s="17"/>
      <c r="DL714" s="17"/>
      <c r="DM714" s="17"/>
      <c r="DN714" s="17"/>
      <c r="DO714" s="17"/>
      <c r="DP714" s="17"/>
      <c r="DQ714" s="17"/>
      <c r="DR714" s="17"/>
      <c r="DS714" s="17"/>
      <c r="DT714" s="17"/>
      <c r="DU714" s="17"/>
      <c r="DV714" s="17"/>
      <c r="DW714" s="17"/>
      <c r="DX714" s="17"/>
      <c r="DY714" s="17"/>
      <c r="DZ714" s="17"/>
      <c r="EA714" s="17"/>
      <c r="EB714" s="17"/>
      <c r="EC714" s="17"/>
      <c r="ED714" s="17"/>
    </row>
    <row r="715" spans="2:134" ht="15">
      <c r="B715" s="17"/>
      <c r="C715" s="17"/>
      <c r="D715" s="20"/>
      <c r="E715" s="17"/>
      <c r="F715" s="17"/>
      <c r="G715" s="20"/>
      <c r="H715" s="17"/>
      <c r="I715" s="17"/>
      <c r="J715" s="26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  <c r="CD715" s="17"/>
      <c r="CE715" s="17"/>
      <c r="CF715" s="17"/>
      <c r="CG715" s="17"/>
      <c r="CH715" s="17"/>
      <c r="CI715" s="17"/>
      <c r="CJ715" s="17"/>
      <c r="CK715" s="17"/>
      <c r="CL715" s="17"/>
      <c r="CM715" s="17"/>
      <c r="CN715" s="17"/>
      <c r="CO715" s="17"/>
      <c r="CP715" s="17"/>
      <c r="CQ715" s="17"/>
      <c r="CR715" s="17"/>
      <c r="CS715" s="17"/>
      <c r="CT715" s="17"/>
      <c r="CU715" s="17"/>
      <c r="CV715" s="17"/>
      <c r="CW715" s="17"/>
      <c r="CX715" s="17"/>
      <c r="CY715" s="17"/>
      <c r="CZ715" s="17"/>
      <c r="DA715" s="17"/>
      <c r="DB715" s="17"/>
      <c r="DC715" s="17"/>
      <c r="DD715" s="17"/>
      <c r="DE715" s="17"/>
      <c r="DF715" s="17"/>
      <c r="DG715" s="17"/>
      <c r="DH715" s="17"/>
      <c r="DI715" s="17"/>
      <c r="DJ715" s="17"/>
      <c r="DK715" s="17"/>
      <c r="DL715" s="17"/>
      <c r="DM715" s="17"/>
      <c r="DN715" s="17"/>
      <c r="DO715" s="17"/>
      <c r="DP715" s="17"/>
      <c r="DQ715" s="17"/>
      <c r="DR715" s="17"/>
      <c r="DS715" s="17"/>
      <c r="DT715" s="17"/>
      <c r="DU715" s="17"/>
      <c r="DV715" s="17"/>
      <c r="DW715" s="17"/>
      <c r="DX715" s="17"/>
      <c r="DY715" s="17"/>
      <c r="DZ715" s="17"/>
      <c r="EA715" s="17"/>
      <c r="EB715" s="17"/>
      <c r="EC715" s="17"/>
      <c r="ED715" s="17"/>
    </row>
    <row r="716" spans="2:134" ht="15">
      <c r="B716" s="17"/>
      <c r="C716" s="17"/>
      <c r="D716" s="20"/>
      <c r="E716" s="17"/>
      <c r="F716" s="17"/>
      <c r="G716" s="20"/>
      <c r="H716" s="17"/>
      <c r="I716" s="17"/>
      <c r="J716" s="26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  <c r="CH716" s="17"/>
      <c r="CI716" s="17"/>
      <c r="CJ716" s="17"/>
      <c r="CK716" s="17"/>
      <c r="CL716" s="17"/>
      <c r="CM716" s="17"/>
      <c r="CN716" s="17"/>
      <c r="CO716" s="17"/>
      <c r="CP716" s="17"/>
      <c r="CQ716" s="17"/>
      <c r="CR716" s="17"/>
      <c r="CS716" s="17"/>
      <c r="CT716" s="17"/>
      <c r="CU716" s="17"/>
      <c r="CV716" s="17"/>
      <c r="CW716" s="17"/>
      <c r="CX716" s="17"/>
      <c r="CY716" s="17"/>
      <c r="CZ716" s="17"/>
      <c r="DA716" s="17"/>
      <c r="DB716" s="17"/>
      <c r="DC716" s="17"/>
      <c r="DD716" s="17"/>
      <c r="DE716" s="17"/>
      <c r="DF716" s="17"/>
      <c r="DG716" s="17"/>
      <c r="DH716" s="17"/>
      <c r="DI716" s="17"/>
      <c r="DJ716" s="17"/>
      <c r="DK716" s="17"/>
      <c r="DL716" s="17"/>
      <c r="DM716" s="17"/>
      <c r="DN716" s="17"/>
      <c r="DO716" s="17"/>
      <c r="DP716" s="17"/>
      <c r="DQ716" s="17"/>
      <c r="DR716" s="17"/>
      <c r="DS716" s="17"/>
      <c r="DT716" s="17"/>
      <c r="DU716" s="17"/>
      <c r="DV716" s="17"/>
      <c r="DW716" s="17"/>
      <c r="DX716" s="17"/>
      <c r="DY716" s="17"/>
      <c r="DZ716" s="17"/>
      <c r="EA716" s="17"/>
      <c r="EB716" s="17"/>
      <c r="EC716" s="17"/>
      <c r="ED716" s="17"/>
    </row>
    <row r="717" spans="2:134" ht="15">
      <c r="B717" s="17"/>
      <c r="C717" s="17"/>
      <c r="D717" s="20"/>
      <c r="E717" s="17"/>
      <c r="F717" s="17"/>
      <c r="G717" s="20"/>
      <c r="H717" s="17"/>
      <c r="I717" s="17"/>
      <c r="J717" s="26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  <c r="CD717" s="17"/>
      <c r="CE717" s="17"/>
      <c r="CF717" s="17"/>
      <c r="CG717" s="17"/>
      <c r="CH717" s="17"/>
      <c r="CI717" s="17"/>
      <c r="CJ717" s="17"/>
      <c r="CK717" s="17"/>
      <c r="CL717" s="17"/>
      <c r="CM717" s="17"/>
      <c r="CN717" s="17"/>
      <c r="CO717" s="17"/>
      <c r="CP717" s="17"/>
      <c r="CQ717" s="17"/>
      <c r="CR717" s="17"/>
      <c r="CS717" s="17"/>
      <c r="CT717" s="17"/>
      <c r="CU717" s="17"/>
      <c r="CV717" s="17"/>
      <c r="CW717" s="17"/>
      <c r="CX717" s="17"/>
      <c r="CY717" s="17"/>
      <c r="CZ717" s="17"/>
      <c r="DA717" s="17"/>
      <c r="DB717" s="17"/>
      <c r="DC717" s="17"/>
      <c r="DD717" s="17"/>
      <c r="DE717" s="17"/>
      <c r="DF717" s="17"/>
      <c r="DG717" s="17"/>
      <c r="DH717" s="17"/>
      <c r="DI717" s="17"/>
      <c r="DJ717" s="17"/>
      <c r="DK717" s="17"/>
      <c r="DL717" s="17"/>
      <c r="DM717" s="17"/>
      <c r="DN717" s="17"/>
      <c r="DO717" s="17"/>
      <c r="DP717" s="17"/>
      <c r="DQ717" s="17"/>
      <c r="DR717" s="17"/>
      <c r="DS717" s="17"/>
      <c r="DT717" s="17"/>
      <c r="DU717" s="17"/>
      <c r="DV717" s="17"/>
      <c r="DW717" s="17"/>
      <c r="DX717" s="17"/>
      <c r="DY717" s="17"/>
      <c r="DZ717" s="17"/>
      <c r="EA717" s="17"/>
      <c r="EB717" s="17"/>
      <c r="EC717" s="17"/>
      <c r="ED717" s="17"/>
    </row>
    <row r="718" spans="2:134" ht="15">
      <c r="B718" s="17"/>
      <c r="C718" s="17"/>
      <c r="D718" s="20"/>
      <c r="E718" s="17"/>
      <c r="F718" s="17"/>
      <c r="G718" s="20"/>
      <c r="H718" s="17"/>
      <c r="I718" s="17"/>
      <c r="J718" s="26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  <c r="CA718" s="17"/>
      <c r="CB718" s="17"/>
      <c r="CC718" s="17"/>
      <c r="CD718" s="17"/>
      <c r="CE718" s="17"/>
      <c r="CF718" s="17"/>
      <c r="CG718" s="17"/>
      <c r="CH718" s="17"/>
      <c r="CI718" s="17"/>
      <c r="CJ718" s="17"/>
      <c r="CK718" s="17"/>
      <c r="CL718" s="17"/>
      <c r="CM718" s="17"/>
      <c r="CN718" s="17"/>
      <c r="CO718" s="17"/>
      <c r="CP718" s="17"/>
      <c r="CQ718" s="17"/>
      <c r="CR718" s="17"/>
      <c r="CS718" s="17"/>
      <c r="CT718" s="17"/>
      <c r="CU718" s="17"/>
      <c r="CV718" s="17"/>
      <c r="CW718" s="17"/>
      <c r="CX718" s="17"/>
      <c r="CY718" s="17"/>
      <c r="CZ718" s="17"/>
      <c r="DA718" s="17"/>
      <c r="DB718" s="17"/>
      <c r="DC718" s="17"/>
      <c r="DD718" s="17"/>
      <c r="DE718" s="17"/>
      <c r="DF718" s="17"/>
      <c r="DG718" s="17"/>
      <c r="DH718" s="17"/>
      <c r="DI718" s="17"/>
      <c r="DJ718" s="17"/>
      <c r="DK718" s="17"/>
      <c r="DL718" s="17"/>
      <c r="DM718" s="17"/>
      <c r="DN718" s="17"/>
      <c r="DO718" s="17"/>
      <c r="DP718" s="17"/>
      <c r="DQ718" s="17"/>
      <c r="DR718" s="17"/>
      <c r="DS718" s="17"/>
      <c r="DT718" s="17"/>
      <c r="DU718" s="17"/>
      <c r="DV718" s="17"/>
      <c r="DW718" s="17"/>
      <c r="DX718" s="17"/>
      <c r="DY718" s="17"/>
      <c r="DZ718" s="17"/>
      <c r="EA718" s="17"/>
      <c r="EB718" s="17"/>
      <c r="EC718" s="17"/>
      <c r="ED718" s="17"/>
    </row>
    <row r="719" spans="2:134" ht="15">
      <c r="B719" s="17"/>
      <c r="C719" s="17"/>
      <c r="D719" s="20"/>
      <c r="E719" s="17"/>
      <c r="F719" s="17"/>
      <c r="G719" s="20"/>
      <c r="H719" s="17"/>
      <c r="I719" s="17"/>
      <c r="J719" s="26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  <c r="CD719" s="17"/>
      <c r="CE719" s="17"/>
      <c r="CF719" s="17"/>
      <c r="CG719" s="17"/>
      <c r="CH719" s="17"/>
      <c r="CI719" s="17"/>
      <c r="CJ719" s="17"/>
      <c r="CK719" s="17"/>
      <c r="CL719" s="17"/>
      <c r="CM719" s="17"/>
      <c r="CN719" s="17"/>
      <c r="CO719" s="17"/>
      <c r="CP719" s="17"/>
      <c r="CQ719" s="17"/>
      <c r="CR719" s="17"/>
      <c r="CS719" s="17"/>
      <c r="CT719" s="17"/>
      <c r="CU719" s="17"/>
      <c r="CV719" s="17"/>
      <c r="CW719" s="17"/>
      <c r="CX719" s="17"/>
      <c r="CY719" s="17"/>
      <c r="CZ719" s="17"/>
      <c r="DA719" s="17"/>
      <c r="DB719" s="17"/>
      <c r="DC719" s="17"/>
      <c r="DD719" s="17"/>
      <c r="DE719" s="17"/>
      <c r="DF719" s="17"/>
      <c r="DG719" s="17"/>
      <c r="DH719" s="17"/>
      <c r="DI719" s="17"/>
      <c r="DJ719" s="17"/>
      <c r="DK719" s="17"/>
      <c r="DL719" s="17"/>
      <c r="DM719" s="17"/>
      <c r="DN719" s="17"/>
      <c r="DO719" s="17"/>
      <c r="DP719" s="17"/>
      <c r="DQ719" s="17"/>
      <c r="DR719" s="17"/>
      <c r="DS719" s="17"/>
      <c r="DT719" s="17"/>
      <c r="DU719" s="17"/>
      <c r="DV719" s="17"/>
      <c r="DW719" s="17"/>
      <c r="DX719" s="17"/>
      <c r="DY719" s="17"/>
      <c r="DZ719" s="17"/>
      <c r="EA719" s="17"/>
      <c r="EB719" s="17"/>
      <c r="EC719" s="17"/>
      <c r="ED719" s="17"/>
    </row>
    <row r="720" spans="2:134" ht="15">
      <c r="B720" s="17"/>
      <c r="C720" s="17"/>
      <c r="D720" s="20"/>
      <c r="E720" s="17"/>
      <c r="F720" s="17"/>
      <c r="G720" s="20"/>
      <c r="H720" s="17"/>
      <c r="I720" s="17"/>
      <c r="J720" s="26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  <c r="CH720" s="17"/>
      <c r="CI720" s="17"/>
      <c r="CJ720" s="17"/>
      <c r="CK720" s="17"/>
      <c r="CL720" s="17"/>
      <c r="CM720" s="17"/>
      <c r="CN720" s="17"/>
      <c r="CO720" s="17"/>
      <c r="CP720" s="17"/>
      <c r="CQ720" s="17"/>
      <c r="CR720" s="17"/>
      <c r="CS720" s="17"/>
      <c r="CT720" s="17"/>
      <c r="CU720" s="17"/>
      <c r="CV720" s="17"/>
      <c r="CW720" s="17"/>
      <c r="CX720" s="17"/>
      <c r="CY720" s="17"/>
      <c r="CZ720" s="17"/>
      <c r="DA720" s="17"/>
      <c r="DB720" s="17"/>
      <c r="DC720" s="17"/>
      <c r="DD720" s="17"/>
      <c r="DE720" s="17"/>
      <c r="DF720" s="17"/>
      <c r="DG720" s="17"/>
      <c r="DH720" s="17"/>
      <c r="DI720" s="17"/>
      <c r="DJ720" s="17"/>
      <c r="DK720" s="17"/>
      <c r="DL720" s="17"/>
      <c r="DM720" s="17"/>
      <c r="DN720" s="17"/>
      <c r="DO720" s="17"/>
      <c r="DP720" s="17"/>
      <c r="DQ720" s="17"/>
      <c r="DR720" s="17"/>
      <c r="DS720" s="17"/>
      <c r="DT720" s="17"/>
      <c r="DU720" s="17"/>
      <c r="DV720" s="17"/>
      <c r="DW720" s="17"/>
      <c r="DX720" s="17"/>
      <c r="DY720" s="17"/>
      <c r="DZ720" s="17"/>
      <c r="EA720" s="17"/>
      <c r="EB720" s="17"/>
      <c r="EC720" s="17"/>
      <c r="ED720" s="17"/>
    </row>
    <row r="721" spans="2:134" ht="15">
      <c r="B721" s="17"/>
      <c r="C721" s="17"/>
      <c r="D721" s="20"/>
      <c r="E721" s="17"/>
      <c r="F721" s="17"/>
      <c r="G721" s="20"/>
      <c r="H721" s="17"/>
      <c r="I721" s="17"/>
      <c r="J721" s="26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  <c r="CT721" s="17"/>
      <c r="CU721" s="17"/>
      <c r="CV721" s="17"/>
      <c r="CW721" s="17"/>
      <c r="CX721" s="17"/>
      <c r="CY721" s="17"/>
      <c r="CZ721" s="17"/>
      <c r="DA721" s="17"/>
      <c r="DB721" s="17"/>
      <c r="DC721" s="17"/>
      <c r="DD721" s="17"/>
      <c r="DE721" s="17"/>
      <c r="DF721" s="17"/>
      <c r="DG721" s="17"/>
      <c r="DH721" s="17"/>
      <c r="DI721" s="17"/>
      <c r="DJ721" s="17"/>
      <c r="DK721" s="17"/>
      <c r="DL721" s="17"/>
      <c r="DM721" s="17"/>
      <c r="DN721" s="17"/>
      <c r="DO721" s="17"/>
      <c r="DP721" s="17"/>
      <c r="DQ721" s="17"/>
      <c r="DR721" s="17"/>
      <c r="DS721" s="17"/>
      <c r="DT721" s="17"/>
      <c r="DU721" s="17"/>
      <c r="DV721" s="17"/>
      <c r="DW721" s="17"/>
      <c r="DX721" s="17"/>
      <c r="DY721" s="17"/>
      <c r="DZ721" s="17"/>
      <c r="EA721" s="17"/>
      <c r="EB721" s="17"/>
      <c r="EC721" s="17"/>
      <c r="ED721" s="17"/>
    </row>
    <row r="722" spans="2:134" ht="15">
      <c r="B722" s="17"/>
      <c r="C722" s="17"/>
      <c r="D722" s="20"/>
      <c r="E722" s="17"/>
      <c r="F722" s="17"/>
      <c r="G722" s="20"/>
      <c r="H722" s="17"/>
      <c r="I722" s="17"/>
      <c r="J722" s="26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  <c r="CH722" s="17"/>
      <c r="CI722" s="17"/>
      <c r="CJ722" s="17"/>
      <c r="CK722" s="17"/>
      <c r="CL722" s="17"/>
      <c r="CM722" s="17"/>
      <c r="CN722" s="17"/>
      <c r="CO722" s="17"/>
      <c r="CP722" s="17"/>
      <c r="CQ722" s="17"/>
      <c r="CR722" s="17"/>
      <c r="CS722" s="17"/>
      <c r="CT722" s="17"/>
      <c r="CU722" s="17"/>
      <c r="CV722" s="17"/>
      <c r="CW722" s="17"/>
      <c r="CX722" s="17"/>
      <c r="CY722" s="17"/>
      <c r="CZ722" s="17"/>
      <c r="DA722" s="17"/>
      <c r="DB722" s="17"/>
      <c r="DC722" s="17"/>
      <c r="DD722" s="17"/>
      <c r="DE722" s="17"/>
      <c r="DF722" s="17"/>
      <c r="DG722" s="17"/>
      <c r="DH722" s="17"/>
      <c r="DI722" s="17"/>
      <c r="DJ722" s="17"/>
      <c r="DK722" s="17"/>
      <c r="DL722" s="17"/>
      <c r="DM722" s="17"/>
      <c r="DN722" s="17"/>
      <c r="DO722" s="17"/>
      <c r="DP722" s="17"/>
      <c r="DQ722" s="17"/>
      <c r="DR722" s="17"/>
      <c r="DS722" s="17"/>
      <c r="DT722" s="17"/>
      <c r="DU722" s="17"/>
      <c r="DV722" s="17"/>
      <c r="DW722" s="17"/>
      <c r="DX722" s="17"/>
      <c r="DY722" s="17"/>
      <c r="DZ722" s="17"/>
      <c r="EA722" s="17"/>
      <c r="EB722" s="17"/>
      <c r="EC722" s="17"/>
      <c r="ED722" s="17"/>
    </row>
    <row r="723" spans="2:134" ht="15">
      <c r="B723" s="17"/>
      <c r="C723" s="17"/>
      <c r="D723" s="20"/>
      <c r="E723" s="17"/>
      <c r="F723" s="17"/>
      <c r="G723" s="20"/>
      <c r="H723" s="17"/>
      <c r="I723" s="17"/>
      <c r="J723" s="26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  <c r="CH723" s="17"/>
      <c r="CI723" s="17"/>
      <c r="CJ723" s="17"/>
      <c r="CK723" s="17"/>
      <c r="CL723" s="17"/>
      <c r="CM723" s="17"/>
      <c r="CN723" s="17"/>
      <c r="CO723" s="17"/>
      <c r="CP723" s="17"/>
      <c r="CQ723" s="17"/>
      <c r="CR723" s="17"/>
      <c r="CS723" s="17"/>
      <c r="CT723" s="17"/>
      <c r="CU723" s="17"/>
      <c r="CV723" s="17"/>
      <c r="CW723" s="17"/>
      <c r="CX723" s="17"/>
      <c r="CY723" s="17"/>
      <c r="CZ723" s="17"/>
      <c r="DA723" s="17"/>
      <c r="DB723" s="17"/>
      <c r="DC723" s="17"/>
      <c r="DD723" s="17"/>
      <c r="DE723" s="17"/>
      <c r="DF723" s="17"/>
      <c r="DG723" s="17"/>
      <c r="DH723" s="17"/>
      <c r="DI723" s="17"/>
      <c r="DJ723" s="17"/>
      <c r="DK723" s="17"/>
      <c r="DL723" s="17"/>
      <c r="DM723" s="17"/>
      <c r="DN723" s="17"/>
      <c r="DO723" s="17"/>
      <c r="DP723" s="17"/>
      <c r="DQ723" s="17"/>
      <c r="DR723" s="17"/>
      <c r="DS723" s="17"/>
      <c r="DT723" s="17"/>
      <c r="DU723" s="17"/>
      <c r="DV723" s="17"/>
      <c r="DW723" s="17"/>
      <c r="DX723" s="17"/>
      <c r="DY723" s="17"/>
      <c r="DZ723" s="17"/>
      <c r="EA723" s="17"/>
      <c r="EB723" s="17"/>
      <c r="EC723" s="17"/>
      <c r="ED723" s="17"/>
    </row>
    <row r="724" spans="2:134" ht="15">
      <c r="B724" s="17"/>
      <c r="C724" s="17"/>
      <c r="D724" s="20"/>
      <c r="E724" s="17"/>
      <c r="F724" s="17"/>
      <c r="G724" s="20"/>
      <c r="H724" s="17"/>
      <c r="I724" s="17"/>
      <c r="J724" s="26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  <c r="CH724" s="17"/>
      <c r="CI724" s="17"/>
      <c r="CJ724" s="17"/>
      <c r="CK724" s="17"/>
      <c r="CL724" s="17"/>
      <c r="CM724" s="17"/>
      <c r="CN724" s="17"/>
      <c r="CO724" s="17"/>
      <c r="CP724" s="17"/>
      <c r="CQ724" s="17"/>
      <c r="CR724" s="17"/>
      <c r="CS724" s="17"/>
      <c r="CT724" s="17"/>
      <c r="CU724" s="17"/>
      <c r="CV724" s="17"/>
      <c r="CW724" s="17"/>
      <c r="CX724" s="17"/>
      <c r="CY724" s="17"/>
      <c r="CZ724" s="17"/>
      <c r="DA724" s="17"/>
      <c r="DB724" s="17"/>
      <c r="DC724" s="17"/>
      <c r="DD724" s="17"/>
      <c r="DE724" s="17"/>
      <c r="DF724" s="17"/>
      <c r="DG724" s="17"/>
      <c r="DH724" s="17"/>
      <c r="DI724" s="17"/>
      <c r="DJ724" s="17"/>
      <c r="DK724" s="17"/>
      <c r="DL724" s="17"/>
      <c r="DM724" s="17"/>
      <c r="DN724" s="17"/>
      <c r="DO724" s="17"/>
      <c r="DP724" s="17"/>
      <c r="DQ724" s="17"/>
      <c r="DR724" s="17"/>
      <c r="DS724" s="17"/>
      <c r="DT724" s="17"/>
      <c r="DU724" s="17"/>
      <c r="DV724" s="17"/>
      <c r="DW724" s="17"/>
      <c r="DX724" s="17"/>
      <c r="DY724" s="17"/>
      <c r="DZ724" s="17"/>
      <c r="EA724" s="17"/>
      <c r="EB724" s="17"/>
      <c r="EC724" s="17"/>
      <c r="ED724" s="17"/>
    </row>
    <row r="725" spans="2:134" ht="15">
      <c r="B725" s="17"/>
      <c r="C725" s="17"/>
      <c r="D725" s="20"/>
      <c r="E725" s="17"/>
      <c r="F725" s="17"/>
      <c r="G725" s="20"/>
      <c r="H725" s="17"/>
      <c r="I725" s="17"/>
      <c r="J725" s="26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CK725" s="17"/>
      <c r="CL725" s="17"/>
      <c r="CM725" s="17"/>
      <c r="CN725" s="17"/>
      <c r="CO725" s="17"/>
      <c r="CP725" s="17"/>
      <c r="CQ725" s="17"/>
      <c r="CR725" s="17"/>
      <c r="CS725" s="17"/>
      <c r="CT725" s="17"/>
      <c r="CU725" s="17"/>
      <c r="CV725" s="17"/>
      <c r="CW725" s="17"/>
      <c r="CX725" s="17"/>
      <c r="CY725" s="17"/>
      <c r="CZ725" s="17"/>
      <c r="DA725" s="17"/>
      <c r="DB725" s="17"/>
      <c r="DC725" s="17"/>
      <c r="DD725" s="17"/>
      <c r="DE725" s="17"/>
      <c r="DF725" s="17"/>
      <c r="DG725" s="17"/>
      <c r="DH725" s="17"/>
      <c r="DI725" s="17"/>
      <c r="DJ725" s="17"/>
      <c r="DK725" s="17"/>
      <c r="DL725" s="17"/>
      <c r="DM725" s="17"/>
      <c r="DN725" s="17"/>
      <c r="DO725" s="17"/>
      <c r="DP725" s="17"/>
      <c r="DQ725" s="17"/>
      <c r="DR725" s="17"/>
      <c r="DS725" s="17"/>
      <c r="DT725" s="17"/>
      <c r="DU725" s="17"/>
      <c r="DV725" s="17"/>
      <c r="DW725" s="17"/>
      <c r="DX725" s="17"/>
      <c r="DY725" s="17"/>
      <c r="DZ725" s="17"/>
      <c r="EA725" s="17"/>
      <c r="EB725" s="17"/>
      <c r="EC725" s="17"/>
      <c r="ED725" s="17"/>
    </row>
    <row r="726" spans="2:134" ht="15">
      <c r="B726" s="17"/>
      <c r="C726" s="17"/>
      <c r="D726" s="20"/>
      <c r="E726" s="17"/>
      <c r="F726" s="17"/>
      <c r="G726" s="20"/>
      <c r="H726" s="17"/>
      <c r="I726" s="17"/>
      <c r="J726" s="26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  <c r="CH726" s="17"/>
      <c r="CI726" s="17"/>
      <c r="CJ726" s="17"/>
      <c r="CK726" s="17"/>
      <c r="CL726" s="17"/>
      <c r="CM726" s="17"/>
      <c r="CN726" s="17"/>
      <c r="CO726" s="17"/>
      <c r="CP726" s="17"/>
      <c r="CQ726" s="17"/>
      <c r="CR726" s="17"/>
      <c r="CS726" s="17"/>
      <c r="CT726" s="17"/>
      <c r="CU726" s="17"/>
      <c r="CV726" s="17"/>
      <c r="CW726" s="17"/>
      <c r="CX726" s="17"/>
      <c r="CY726" s="17"/>
      <c r="CZ726" s="17"/>
      <c r="DA726" s="17"/>
      <c r="DB726" s="17"/>
      <c r="DC726" s="17"/>
      <c r="DD726" s="17"/>
      <c r="DE726" s="17"/>
      <c r="DF726" s="17"/>
      <c r="DG726" s="17"/>
      <c r="DH726" s="17"/>
      <c r="DI726" s="17"/>
      <c r="DJ726" s="17"/>
      <c r="DK726" s="17"/>
      <c r="DL726" s="17"/>
      <c r="DM726" s="17"/>
      <c r="DN726" s="17"/>
      <c r="DO726" s="17"/>
      <c r="DP726" s="17"/>
      <c r="DQ726" s="17"/>
      <c r="DR726" s="17"/>
      <c r="DS726" s="17"/>
      <c r="DT726" s="17"/>
      <c r="DU726" s="17"/>
      <c r="DV726" s="17"/>
      <c r="DW726" s="17"/>
      <c r="DX726" s="17"/>
      <c r="DY726" s="17"/>
      <c r="DZ726" s="17"/>
      <c r="EA726" s="17"/>
      <c r="EB726" s="17"/>
      <c r="EC726" s="17"/>
      <c r="ED726" s="17"/>
    </row>
    <row r="727" spans="2:134" ht="15">
      <c r="B727" s="17"/>
      <c r="C727" s="17"/>
      <c r="D727" s="20"/>
      <c r="E727" s="17"/>
      <c r="F727" s="17"/>
      <c r="G727" s="20"/>
      <c r="H727" s="17"/>
      <c r="I727" s="17"/>
      <c r="J727" s="26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  <c r="CH727" s="17"/>
      <c r="CI727" s="17"/>
      <c r="CJ727" s="17"/>
      <c r="CK727" s="17"/>
      <c r="CL727" s="17"/>
      <c r="CM727" s="17"/>
      <c r="CN727" s="17"/>
      <c r="CO727" s="17"/>
      <c r="CP727" s="17"/>
      <c r="CQ727" s="17"/>
      <c r="CR727" s="17"/>
      <c r="CS727" s="17"/>
      <c r="CT727" s="17"/>
      <c r="CU727" s="17"/>
      <c r="CV727" s="17"/>
      <c r="CW727" s="17"/>
      <c r="CX727" s="17"/>
      <c r="CY727" s="17"/>
      <c r="CZ727" s="17"/>
      <c r="DA727" s="17"/>
      <c r="DB727" s="17"/>
      <c r="DC727" s="17"/>
      <c r="DD727" s="17"/>
      <c r="DE727" s="17"/>
      <c r="DF727" s="17"/>
      <c r="DG727" s="17"/>
      <c r="DH727" s="17"/>
      <c r="DI727" s="17"/>
      <c r="DJ727" s="17"/>
      <c r="DK727" s="17"/>
      <c r="DL727" s="17"/>
      <c r="DM727" s="17"/>
      <c r="DN727" s="17"/>
      <c r="DO727" s="17"/>
      <c r="DP727" s="17"/>
      <c r="DQ727" s="17"/>
      <c r="DR727" s="17"/>
      <c r="DS727" s="17"/>
      <c r="DT727" s="17"/>
      <c r="DU727" s="17"/>
      <c r="DV727" s="17"/>
      <c r="DW727" s="17"/>
      <c r="DX727" s="17"/>
      <c r="DY727" s="17"/>
      <c r="DZ727" s="17"/>
      <c r="EA727" s="17"/>
      <c r="EB727" s="17"/>
      <c r="EC727" s="17"/>
      <c r="ED727" s="17"/>
    </row>
    <row r="728" spans="2:134" ht="15">
      <c r="B728" s="17"/>
      <c r="C728" s="17"/>
      <c r="D728" s="20"/>
      <c r="E728" s="17"/>
      <c r="F728" s="17"/>
      <c r="G728" s="20"/>
      <c r="H728" s="17"/>
      <c r="I728" s="17"/>
      <c r="J728" s="26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17"/>
      <c r="CY728" s="17"/>
      <c r="CZ728" s="17"/>
      <c r="DA728" s="17"/>
      <c r="DB728" s="17"/>
      <c r="DC728" s="17"/>
      <c r="DD728" s="17"/>
      <c r="DE728" s="17"/>
      <c r="DF728" s="17"/>
      <c r="DG728" s="17"/>
      <c r="DH728" s="17"/>
      <c r="DI728" s="17"/>
      <c r="DJ728" s="17"/>
      <c r="DK728" s="17"/>
      <c r="DL728" s="17"/>
      <c r="DM728" s="17"/>
      <c r="DN728" s="17"/>
      <c r="DO728" s="17"/>
      <c r="DP728" s="17"/>
      <c r="DQ728" s="17"/>
      <c r="DR728" s="17"/>
      <c r="DS728" s="17"/>
      <c r="DT728" s="17"/>
      <c r="DU728" s="17"/>
      <c r="DV728" s="17"/>
      <c r="DW728" s="17"/>
      <c r="DX728" s="17"/>
      <c r="DY728" s="17"/>
      <c r="DZ728" s="17"/>
      <c r="EA728" s="17"/>
      <c r="EB728" s="17"/>
      <c r="EC728" s="17"/>
      <c r="ED728" s="17"/>
    </row>
    <row r="729" spans="2:134" ht="15">
      <c r="B729" s="17"/>
      <c r="C729" s="17"/>
      <c r="D729" s="20"/>
      <c r="E729" s="17"/>
      <c r="F729" s="17"/>
      <c r="G729" s="20"/>
      <c r="H729" s="17"/>
      <c r="I729" s="17"/>
      <c r="J729" s="26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  <c r="CT729" s="17"/>
      <c r="CU729" s="17"/>
      <c r="CV729" s="17"/>
      <c r="CW729" s="17"/>
      <c r="CX729" s="17"/>
      <c r="CY729" s="17"/>
      <c r="CZ729" s="17"/>
      <c r="DA729" s="17"/>
      <c r="DB729" s="17"/>
      <c r="DC729" s="17"/>
      <c r="DD729" s="17"/>
      <c r="DE729" s="17"/>
      <c r="DF729" s="17"/>
      <c r="DG729" s="17"/>
      <c r="DH729" s="17"/>
      <c r="DI729" s="17"/>
      <c r="DJ729" s="17"/>
      <c r="DK729" s="17"/>
      <c r="DL729" s="17"/>
      <c r="DM729" s="17"/>
      <c r="DN729" s="17"/>
      <c r="DO729" s="17"/>
      <c r="DP729" s="17"/>
      <c r="DQ729" s="17"/>
      <c r="DR729" s="17"/>
      <c r="DS729" s="17"/>
      <c r="DT729" s="17"/>
      <c r="DU729" s="17"/>
      <c r="DV729" s="17"/>
      <c r="DW729" s="17"/>
      <c r="DX729" s="17"/>
      <c r="DY729" s="17"/>
      <c r="DZ729" s="17"/>
      <c r="EA729" s="17"/>
      <c r="EB729" s="17"/>
      <c r="EC729" s="17"/>
      <c r="ED729" s="17"/>
    </row>
    <row r="730" spans="2:134" ht="15">
      <c r="B730" s="17"/>
      <c r="C730" s="17"/>
      <c r="D730" s="20"/>
      <c r="E730" s="17"/>
      <c r="F730" s="17"/>
      <c r="G730" s="20"/>
      <c r="H730" s="17"/>
      <c r="I730" s="17"/>
      <c r="J730" s="26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17"/>
      <c r="CY730" s="17"/>
      <c r="CZ730" s="17"/>
      <c r="DA730" s="17"/>
      <c r="DB730" s="17"/>
      <c r="DC730" s="17"/>
      <c r="DD730" s="17"/>
      <c r="DE730" s="17"/>
      <c r="DF730" s="17"/>
      <c r="DG730" s="17"/>
      <c r="DH730" s="17"/>
      <c r="DI730" s="17"/>
      <c r="DJ730" s="17"/>
      <c r="DK730" s="17"/>
      <c r="DL730" s="17"/>
      <c r="DM730" s="17"/>
      <c r="DN730" s="17"/>
      <c r="DO730" s="17"/>
      <c r="DP730" s="17"/>
      <c r="DQ730" s="17"/>
      <c r="DR730" s="17"/>
      <c r="DS730" s="17"/>
      <c r="DT730" s="17"/>
      <c r="DU730" s="17"/>
      <c r="DV730" s="17"/>
      <c r="DW730" s="17"/>
      <c r="DX730" s="17"/>
      <c r="DY730" s="17"/>
      <c r="DZ730" s="17"/>
      <c r="EA730" s="17"/>
      <c r="EB730" s="17"/>
      <c r="EC730" s="17"/>
      <c r="ED730" s="17"/>
    </row>
    <row r="731" spans="2:134" ht="15">
      <c r="B731" s="17"/>
      <c r="C731" s="17"/>
      <c r="D731" s="20"/>
      <c r="E731" s="17"/>
      <c r="F731" s="17"/>
      <c r="G731" s="20"/>
      <c r="H731" s="17"/>
      <c r="I731" s="17"/>
      <c r="J731" s="26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  <c r="CT731" s="17"/>
      <c r="CU731" s="17"/>
      <c r="CV731" s="17"/>
      <c r="CW731" s="17"/>
      <c r="CX731" s="17"/>
      <c r="CY731" s="17"/>
      <c r="CZ731" s="17"/>
      <c r="DA731" s="17"/>
      <c r="DB731" s="17"/>
      <c r="DC731" s="17"/>
      <c r="DD731" s="17"/>
      <c r="DE731" s="17"/>
      <c r="DF731" s="17"/>
      <c r="DG731" s="17"/>
      <c r="DH731" s="17"/>
      <c r="DI731" s="17"/>
      <c r="DJ731" s="17"/>
      <c r="DK731" s="17"/>
      <c r="DL731" s="17"/>
      <c r="DM731" s="17"/>
      <c r="DN731" s="17"/>
      <c r="DO731" s="17"/>
      <c r="DP731" s="17"/>
      <c r="DQ731" s="17"/>
      <c r="DR731" s="17"/>
      <c r="DS731" s="17"/>
      <c r="DT731" s="17"/>
      <c r="DU731" s="17"/>
      <c r="DV731" s="17"/>
      <c r="DW731" s="17"/>
      <c r="DX731" s="17"/>
      <c r="DY731" s="17"/>
      <c r="DZ731" s="17"/>
      <c r="EA731" s="17"/>
      <c r="EB731" s="17"/>
      <c r="EC731" s="17"/>
      <c r="ED731" s="17"/>
    </row>
    <row r="732" spans="2:134" ht="15">
      <c r="B732" s="17"/>
      <c r="C732" s="17"/>
      <c r="D732" s="20"/>
      <c r="E732" s="17"/>
      <c r="F732" s="17"/>
      <c r="G732" s="20"/>
      <c r="H732" s="17"/>
      <c r="I732" s="17"/>
      <c r="J732" s="26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  <c r="CT732" s="17"/>
      <c r="CU732" s="17"/>
      <c r="CV732" s="17"/>
      <c r="CW732" s="17"/>
      <c r="CX732" s="17"/>
      <c r="CY732" s="17"/>
      <c r="CZ732" s="17"/>
      <c r="DA732" s="17"/>
      <c r="DB732" s="17"/>
      <c r="DC732" s="17"/>
      <c r="DD732" s="17"/>
      <c r="DE732" s="17"/>
      <c r="DF732" s="17"/>
      <c r="DG732" s="17"/>
      <c r="DH732" s="17"/>
      <c r="DI732" s="17"/>
      <c r="DJ732" s="17"/>
      <c r="DK732" s="17"/>
      <c r="DL732" s="17"/>
      <c r="DM732" s="17"/>
      <c r="DN732" s="17"/>
      <c r="DO732" s="17"/>
      <c r="DP732" s="17"/>
      <c r="DQ732" s="17"/>
      <c r="DR732" s="17"/>
      <c r="DS732" s="17"/>
      <c r="DT732" s="17"/>
      <c r="DU732" s="17"/>
      <c r="DV732" s="17"/>
      <c r="DW732" s="17"/>
      <c r="DX732" s="17"/>
      <c r="DY732" s="17"/>
      <c r="DZ732" s="17"/>
      <c r="EA732" s="17"/>
      <c r="EB732" s="17"/>
      <c r="EC732" s="17"/>
      <c r="ED732" s="17"/>
    </row>
    <row r="733" spans="2:134" ht="15">
      <c r="B733" s="17"/>
      <c r="C733" s="17"/>
      <c r="D733" s="20"/>
      <c r="E733" s="17"/>
      <c r="F733" s="17"/>
      <c r="G733" s="20"/>
      <c r="H733" s="17"/>
      <c r="I733" s="17"/>
      <c r="J733" s="26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  <c r="CT733" s="17"/>
      <c r="CU733" s="17"/>
      <c r="CV733" s="17"/>
      <c r="CW733" s="17"/>
      <c r="CX733" s="17"/>
      <c r="CY733" s="17"/>
      <c r="CZ733" s="17"/>
      <c r="DA733" s="17"/>
      <c r="DB733" s="17"/>
      <c r="DC733" s="17"/>
      <c r="DD733" s="17"/>
      <c r="DE733" s="17"/>
      <c r="DF733" s="17"/>
      <c r="DG733" s="17"/>
      <c r="DH733" s="17"/>
      <c r="DI733" s="17"/>
      <c r="DJ733" s="17"/>
      <c r="DK733" s="17"/>
      <c r="DL733" s="17"/>
      <c r="DM733" s="17"/>
      <c r="DN733" s="17"/>
      <c r="DO733" s="17"/>
      <c r="DP733" s="17"/>
      <c r="DQ733" s="17"/>
      <c r="DR733" s="17"/>
      <c r="DS733" s="17"/>
      <c r="DT733" s="17"/>
      <c r="DU733" s="17"/>
      <c r="DV733" s="17"/>
      <c r="DW733" s="17"/>
      <c r="DX733" s="17"/>
      <c r="DY733" s="17"/>
      <c r="DZ733" s="17"/>
      <c r="EA733" s="17"/>
      <c r="EB733" s="17"/>
      <c r="EC733" s="17"/>
      <c r="ED733" s="17"/>
    </row>
    <row r="734" spans="2:134" ht="15">
      <c r="B734" s="17"/>
      <c r="C734" s="17"/>
      <c r="D734" s="20"/>
      <c r="E734" s="17"/>
      <c r="F734" s="17"/>
      <c r="G734" s="20"/>
      <c r="H734" s="17"/>
      <c r="I734" s="17"/>
      <c r="J734" s="26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17"/>
      <c r="CY734" s="17"/>
      <c r="CZ734" s="17"/>
      <c r="DA734" s="17"/>
      <c r="DB734" s="17"/>
      <c r="DC734" s="17"/>
      <c r="DD734" s="17"/>
      <c r="DE734" s="17"/>
      <c r="DF734" s="17"/>
      <c r="DG734" s="17"/>
      <c r="DH734" s="17"/>
      <c r="DI734" s="17"/>
      <c r="DJ734" s="17"/>
      <c r="DK734" s="17"/>
      <c r="DL734" s="17"/>
      <c r="DM734" s="17"/>
      <c r="DN734" s="17"/>
      <c r="DO734" s="17"/>
      <c r="DP734" s="17"/>
      <c r="DQ734" s="17"/>
      <c r="DR734" s="17"/>
      <c r="DS734" s="17"/>
      <c r="DT734" s="17"/>
      <c r="DU734" s="17"/>
      <c r="DV734" s="17"/>
      <c r="DW734" s="17"/>
      <c r="DX734" s="17"/>
      <c r="DY734" s="17"/>
      <c r="DZ734" s="17"/>
      <c r="EA734" s="17"/>
      <c r="EB734" s="17"/>
      <c r="EC734" s="17"/>
      <c r="ED734" s="17"/>
    </row>
    <row r="735" spans="2:134" ht="15">
      <c r="B735" s="17"/>
      <c r="C735" s="17"/>
      <c r="D735" s="20"/>
      <c r="E735" s="17"/>
      <c r="F735" s="17"/>
      <c r="G735" s="20"/>
      <c r="H735" s="17"/>
      <c r="I735" s="17"/>
      <c r="J735" s="26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CK735" s="17"/>
      <c r="CL735" s="17"/>
      <c r="CM735" s="17"/>
      <c r="CN735" s="17"/>
      <c r="CO735" s="17"/>
      <c r="CP735" s="17"/>
      <c r="CQ735" s="17"/>
      <c r="CR735" s="17"/>
      <c r="CS735" s="17"/>
      <c r="CT735" s="17"/>
      <c r="CU735" s="17"/>
      <c r="CV735" s="17"/>
      <c r="CW735" s="17"/>
      <c r="CX735" s="17"/>
      <c r="CY735" s="17"/>
      <c r="CZ735" s="17"/>
      <c r="DA735" s="17"/>
      <c r="DB735" s="17"/>
      <c r="DC735" s="17"/>
      <c r="DD735" s="17"/>
      <c r="DE735" s="17"/>
      <c r="DF735" s="17"/>
      <c r="DG735" s="17"/>
      <c r="DH735" s="17"/>
      <c r="DI735" s="17"/>
      <c r="DJ735" s="17"/>
      <c r="DK735" s="17"/>
      <c r="DL735" s="17"/>
      <c r="DM735" s="17"/>
      <c r="DN735" s="17"/>
      <c r="DO735" s="17"/>
      <c r="DP735" s="17"/>
      <c r="DQ735" s="17"/>
      <c r="DR735" s="17"/>
      <c r="DS735" s="17"/>
      <c r="DT735" s="17"/>
      <c r="DU735" s="17"/>
      <c r="DV735" s="17"/>
      <c r="DW735" s="17"/>
      <c r="DX735" s="17"/>
      <c r="DY735" s="17"/>
      <c r="DZ735" s="17"/>
      <c r="EA735" s="17"/>
      <c r="EB735" s="17"/>
      <c r="EC735" s="17"/>
      <c r="ED735" s="17"/>
    </row>
    <row r="736" spans="2:134" ht="15">
      <c r="B736" s="17"/>
      <c r="C736" s="17"/>
      <c r="D736" s="20"/>
      <c r="E736" s="17"/>
      <c r="F736" s="17"/>
      <c r="G736" s="20"/>
      <c r="H736" s="17"/>
      <c r="I736" s="17"/>
      <c r="J736" s="26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  <c r="CH736" s="17"/>
      <c r="CI736" s="17"/>
      <c r="CJ736" s="17"/>
      <c r="CK736" s="17"/>
      <c r="CL736" s="17"/>
      <c r="CM736" s="17"/>
      <c r="CN736" s="17"/>
      <c r="CO736" s="17"/>
      <c r="CP736" s="17"/>
      <c r="CQ736" s="17"/>
      <c r="CR736" s="17"/>
      <c r="CS736" s="17"/>
      <c r="CT736" s="17"/>
      <c r="CU736" s="17"/>
      <c r="CV736" s="17"/>
      <c r="CW736" s="17"/>
      <c r="CX736" s="17"/>
      <c r="CY736" s="17"/>
      <c r="CZ736" s="17"/>
      <c r="DA736" s="17"/>
      <c r="DB736" s="17"/>
      <c r="DC736" s="17"/>
      <c r="DD736" s="17"/>
      <c r="DE736" s="17"/>
      <c r="DF736" s="17"/>
      <c r="DG736" s="17"/>
      <c r="DH736" s="17"/>
      <c r="DI736" s="17"/>
      <c r="DJ736" s="17"/>
      <c r="DK736" s="17"/>
      <c r="DL736" s="17"/>
      <c r="DM736" s="17"/>
      <c r="DN736" s="17"/>
      <c r="DO736" s="17"/>
      <c r="DP736" s="17"/>
      <c r="DQ736" s="17"/>
      <c r="DR736" s="17"/>
      <c r="DS736" s="17"/>
      <c r="DT736" s="17"/>
      <c r="DU736" s="17"/>
      <c r="DV736" s="17"/>
      <c r="DW736" s="17"/>
      <c r="DX736" s="17"/>
      <c r="DY736" s="17"/>
      <c r="DZ736" s="17"/>
      <c r="EA736" s="17"/>
      <c r="EB736" s="17"/>
      <c r="EC736" s="17"/>
      <c r="ED736" s="17"/>
    </row>
    <row r="737" spans="2:134" ht="15">
      <c r="B737" s="17"/>
      <c r="C737" s="17"/>
      <c r="D737" s="20"/>
      <c r="E737" s="17"/>
      <c r="F737" s="17"/>
      <c r="G737" s="20"/>
      <c r="H737" s="17"/>
      <c r="I737" s="17"/>
      <c r="J737" s="26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  <c r="CT737" s="17"/>
      <c r="CU737" s="17"/>
      <c r="CV737" s="17"/>
      <c r="CW737" s="17"/>
      <c r="CX737" s="17"/>
      <c r="CY737" s="17"/>
      <c r="CZ737" s="17"/>
      <c r="DA737" s="17"/>
      <c r="DB737" s="17"/>
      <c r="DC737" s="17"/>
      <c r="DD737" s="17"/>
      <c r="DE737" s="17"/>
      <c r="DF737" s="17"/>
      <c r="DG737" s="17"/>
      <c r="DH737" s="17"/>
      <c r="DI737" s="17"/>
      <c r="DJ737" s="17"/>
      <c r="DK737" s="17"/>
      <c r="DL737" s="17"/>
      <c r="DM737" s="17"/>
      <c r="DN737" s="17"/>
      <c r="DO737" s="17"/>
      <c r="DP737" s="17"/>
      <c r="DQ737" s="17"/>
      <c r="DR737" s="17"/>
      <c r="DS737" s="17"/>
      <c r="DT737" s="17"/>
      <c r="DU737" s="17"/>
      <c r="DV737" s="17"/>
      <c r="DW737" s="17"/>
      <c r="DX737" s="17"/>
      <c r="DY737" s="17"/>
      <c r="DZ737" s="17"/>
      <c r="EA737" s="17"/>
      <c r="EB737" s="17"/>
      <c r="EC737" s="17"/>
      <c r="ED737" s="17"/>
    </row>
    <row r="738" spans="2:134" ht="15">
      <c r="B738" s="17"/>
      <c r="C738" s="17"/>
      <c r="D738" s="20"/>
      <c r="E738" s="17"/>
      <c r="F738" s="17"/>
      <c r="G738" s="20"/>
      <c r="H738" s="17"/>
      <c r="I738" s="17"/>
      <c r="J738" s="26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  <c r="CT738" s="17"/>
      <c r="CU738" s="17"/>
      <c r="CV738" s="17"/>
      <c r="CW738" s="17"/>
      <c r="CX738" s="17"/>
      <c r="CY738" s="17"/>
      <c r="CZ738" s="17"/>
      <c r="DA738" s="17"/>
      <c r="DB738" s="17"/>
      <c r="DC738" s="17"/>
      <c r="DD738" s="17"/>
      <c r="DE738" s="17"/>
      <c r="DF738" s="17"/>
      <c r="DG738" s="17"/>
      <c r="DH738" s="17"/>
      <c r="DI738" s="17"/>
      <c r="DJ738" s="17"/>
      <c r="DK738" s="17"/>
      <c r="DL738" s="17"/>
      <c r="DM738" s="17"/>
      <c r="DN738" s="17"/>
      <c r="DO738" s="17"/>
      <c r="DP738" s="17"/>
      <c r="DQ738" s="17"/>
      <c r="DR738" s="17"/>
      <c r="DS738" s="17"/>
      <c r="DT738" s="17"/>
      <c r="DU738" s="17"/>
      <c r="DV738" s="17"/>
      <c r="DW738" s="17"/>
      <c r="DX738" s="17"/>
      <c r="DY738" s="17"/>
      <c r="DZ738" s="17"/>
      <c r="EA738" s="17"/>
      <c r="EB738" s="17"/>
      <c r="EC738" s="17"/>
      <c r="ED738" s="17"/>
    </row>
    <row r="739" spans="2:134" ht="15">
      <c r="B739" s="17"/>
      <c r="C739" s="17"/>
      <c r="D739" s="20"/>
      <c r="E739" s="17"/>
      <c r="F739" s="17"/>
      <c r="G739" s="20"/>
      <c r="H739" s="17"/>
      <c r="I739" s="17"/>
      <c r="J739" s="26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  <c r="CD739" s="17"/>
      <c r="CE739" s="17"/>
      <c r="CF739" s="17"/>
      <c r="CG739" s="17"/>
      <c r="CH739" s="17"/>
      <c r="CI739" s="17"/>
      <c r="CJ739" s="17"/>
      <c r="CK739" s="17"/>
      <c r="CL739" s="17"/>
      <c r="CM739" s="17"/>
      <c r="CN739" s="17"/>
      <c r="CO739" s="17"/>
      <c r="CP739" s="17"/>
      <c r="CQ739" s="17"/>
      <c r="CR739" s="17"/>
      <c r="CS739" s="17"/>
      <c r="CT739" s="17"/>
      <c r="CU739" s="17"/>
      <c r="CV739" s="17"/>
      <c r="CW739" s="17"/>
      <c r="CX739" s="17"/>
      <c r="CY739" s="17"/>
      <c r="CZ739" s="17"/>
      <c r="DA739" s="17"/>
      <c r="DB739" s="17"/>
      <c r="DC739" s="17"/>
      <c r="DD739" s="17"/>
      <c r="DE739" s="17"/>
      <c r="DF739" s="17"/>
      <c r="DG739" s="17"/>
      <c r="DH739" s="17"/>
      <c r="DI739" s="17"/>
      <c r="DJ739" s="17"/>
      <c r="DK739" s="17"/>
      <c r="DL739" s="17"/>
      <c r="DM739" s="17"/>
      <c r="DN739" s="17"/>
      <c r="DO739" s="17"/>
      <c r="DP739" s="17"/>
      <c r="DQ739" s="17"/>
      <c r="DR739" s="17"/>
      <c r="DS739" s="17"/>
      <c r="DT739" s="17"/>
      <c r="DU739" s="17"/>
      <c r="DV739" s="17"/>
      <c r="DW739" s="17"/>
      <c r="DX739" s="17"/>
      <c r="DY739" s="17"/>
      <c r="DZ739" s="17"/>
      <c r="EA739" s="17"/>
      <c r="EB739" s="17"/>
      <c r="EC739" s="17"/>
      <c r="ED739" s="17"/>
    </row>
    <row r="740" spans="2:134" ht="15">
      <c r="B740" s="17"/>
      <c r="C740" s="17"/>
      <c r="D740" s="20"/>
      <c r="E740" s="17"/>
      <c r="F740" s="17"/>
      <c r="G740" s="20"/>
      <c r="H740" s="17"/>
      <c r="I740" s="17"/>
      <c r="J740" s="26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  <c r="CD740" s="17"/>
      <c r="CE740" s="17"/>
      <c r="CF740" s="17"/>
      <c r="CG740" s="17"/>
      <c r="CH740" s="17"/>
      <c r="CI740" s="17"/>
      <c r="CJ740" s="17"/>
      <c r="CK740" s="17"/>
      <c r="CL740" s="17"/>
      <c r="CM740" s="17"/>
      <c r="CN740" s="17"/>
      <c r="CO740" s="17"/>
      <c r="CP740" s="17"/>
      <c r="CQ740" s="17"/>
      <c r="CR740" s="17"/>
      <c r="CS740" s="17"/>
      <c r="CT740" s="17"/>
      <c r="CU740" s="17"/>
      <c r="CV740" s="17"/>
      <c r="CW740" s="17"/>
      <c r="CX740" s="17"/>
      <c r="CY740" s="17"/>
      <c r="CZ740" s="17"/>
      <c r="DA740" s="17"/>
      <c r="DB740" s="17"/>
      <c r="DC740" s="17"/>
      <c r="DD740" s="17"/>
      <c r="DE740" s="17"/>
      <c r="DF740" s="17"/>
      <c r="DG740" s="17"/>
      <c r="DH740" s="17"/>
      <c r="DI740" s="17"/>
      <c r="DJ740" s="17"/>
      <c r="DK740" s="17"/>
      <c r="DL740" s="17"/>
      <c r="DM740" s="17"/>
      <c r="DN740" s="17"/>
      <c r="DO740" s="17"/>
      <c r="DP740" s="17"/>
      <c r="DQ740" s="17"/>
      <c r="DR740" s="17"/>
      <c r="DS740" s="17"/>
      <c r="DT740" s="17"/>
      <c r="DU740" s="17"/>
      <c r="DV740" s="17"/>
      <c r="DW740" s="17"/>
      <c r="DX740" s="17"/>
      <c r="DY740" s="17"/>
      <c r="DZ740" s="17"/>
      <c r="EA740" s="17"/>
      <c r="EB740" s="17"/>
      <c r="EC740" s="17"/>
      <c r="ED740" s="17"/>
    </row>
    <row r="741" spans="2:134" ht="15">
      <c r="B741" s="17"/>
      <c r="C741" s="17"/>
      <c r="D741" s="20"/>
      <c r="E741" s="17"/>
      <c r="F741" s="17"/>
      <c r="G741" s="20"/>
      <c r="H741" s="17"/>
      <c r="I741" s="17"/>
      <c r="J741" s="26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  <c r="CE741" s="17"/>
      <c r="CF741" s="17"/>
      <c r="CG741" s="17"/>
      <c r="CH741" s="17"/>
      <c r="CI741" s="17"/>
      <c r="CJ741" s="17"/>
      <c r="CK741" s="17"/>
      <c r="CL741" s="17"/>
      <c r="CM741" s="17"/>
      <c r="CN741" s="17"/>
      <c r="CO741" s="17"/>
      <c r="CP741" s="17"/>
      <c r="CQ741" s="17"/>
      <c r="CR741" s="17"/>
      <c r="CS741" s="17"/>
      <c r="CT741" s="17"/>
      <c r="CU741" s="17"/>
      <c r="CV741" s="17"/>
      <c r="CW741" s="17"/>
      <c r="CX741" s="17"/>
      <c r="CY741" s="17"/>
      <c r="CZ741" s="17"/>
      <c r="DA741" s="17"/>
      <c r="DB741" s="17"/>
      <c r="DC741" s="17"/>
      <c r="DD741" s="17"/>
      <c r="DE741" s="17"/>
      <c r="DF741" s="17"/>
      <c r="DG741" s="17"/>
      <c r="DH741" s="17"/>
      <c r="DI741" s="17"/>
      <c r="DJ741" s="17"/>
      <c r="DK741" s="17"/>
      <c r="DL741" s="17"/>
      <c r="DM741" s="17"/>
      <c r="DN741" s="17"/>
      <c r="DO741" s="17"/>
      <c r="DP741" s="17"/>
      <c r="DQ741" s="17"/>
      <c r="DR741" s="17"/>
      <c r="DS741" s="17"/>
      <c r="DT741" s="17"/>
      <c r="DU741" s="17"/>
      <c r="DV741" s="17"/>
      <c r="DW741" s="17"/>
      <c r="DX741" s="17"/>
      <c r="DY741" s="17"/>
      <c r="DZ741" s="17"/>
      <c r="EA741" s="17"/>
      <c r="EB741" s="17"/>
      <c r="EC741" s="17"/>
      <c r="ED741" s="17"/>
    </row>
    <row r="742" spans="2:134" ht="15">
      <c r="B742" s="17"/>
      <c r="C742" s="17"/>
      <c r="D742" s="20"/>
      <c r="E742" s="17"/>
      <c r="F742" s="17"/>
      <c r="G742" s="20"/>
      <c r="H742" s="17"/>
      <c r="I742" s="17"/>
      <c r="J742" s="26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  <c r="CH742" s="17"/>
      <c r="CI742" s="17"/>
      <c r="CJ742" s="17"/>
      <c r="CK742" s="17"/>
      <c r="CL742" s="17"/>
      <c r="CM742" s="17"/>
      <c r="CN742" s="17"/>
      <c r="CO742" s="17"/>
      <c r="CP742" s="17"/>
      <c r="CQ742" s="17"/>
      <c r="CR742" s="17"/>
      <c r="CS742" s="17"/>
      <c r="CT742" s="17"/>
      <c r="CU742" s="17"/>
      <c r="CV742" s="17"/>
      <c r="CW742" s="17"/>
      <c r="CX742" s="17"/>
      <c r="CY742" s="17"/>
      <c r="CZ742" s="17"/>
      <c r="DA742" s="17"/>
      <c r="DB742" s="17"/>
      <c r="DC742" s="17"/>
      <c r="DD742" s="17"/>
      <c r="DE742" s="17"/>
      <c r="DF742" s="17"/>
      <c r="DG742" s="17"/>
      <c r="DH742" s="17"/>
      <c r="DI742" s="17"/>
      <c r="DJ742" s="17"/>
      <c r="DK742" s="17"/>
      <c r="DL742" s="17"/>
      <c r="DM742" s="17"/>
      <c r="DN742" s="17"/>
      <c r="DO742" s="17"/>
      <c r="DP742" s="17"/>
      <c r="DQ742" s="17"/>
      <c r="DR742" s="17"/>
      <c r="DS742" s="17"/>
      <c r="DT742" s="17"/>
      <c r="DU742" s="17"/>
      <c r="DV742" s="17"/>
      <c r="DW742" s="17"/>
      <c r="DX742" s="17"/>
      <c r="DY742" s="17"/>
      <c r="DZ742" s="17"/>
      <c r="EA742" s="17"/>
      <c r="EB742" s="17"/>
      <c r="EC742" s="17"/>
      <c r="ED742" s="17"/>
    </row>
    <row r="743" spans="2:134" ht="15">
      <c r="B743" s="17"/>
      <c r="C743" s="17"/>
      <c r="D743" s="20"/>
      <c r="E743" s="17"/>
      <c r="F743" s="17"/>
      <c r="G743" s="20"/>
      <c r="H743" s="17"/>
      <c r="I743" s="17"/>
      <c r="J743" s="26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  <c r="CH743" s="17"/>
      <c r="CI743" s="17"/>
      <c r="CJ743" s="17"/>
      <c r="CK743" s="17"/>
      <c r="CL743" s="17"/>
      <c r="CM743" s="17"/>
      <c r="CN743" s="17"/>
      <c r="CO743" s="17"/>
      <c r="CP743" s="17"/>
      <c r="CQ743" s="17"/>
      <c r="CR743" s="17"/>
      <c r="CS743" s="17"/>
      <c r="CT743" s="17"/>
      <c r="CU743" s="17"/>
      <c r="CV743" s="17"/>
      <c r="CW743" s="17"/>
      <c r="CX743" s="17"/>
      <c r="CY743" s="17"/>
      <c r="CZ743" s="17"/>
      <c r="DA743" s="17"/>
      <c r="DB743" s="17"/>
      <c r="DC743" s="17"/>
      <c r="DD743" s="17"/>
      <c r="DE743" s="17"/>
      <c r="DF743" s="17"/>
      <c r="DG743" s="17"/>
      <c r="DH743" s="17"/>
      <c r="DI743" s="17"/>
      <c r="DJ743" s="17"/>
      <c r="DK743" s="17"/>
      <c r="DL743" s="17"/>
      <c r="DM743" s="17"/>
      <c r="DN743" s="17"/>
      <c r="DO743" s="17"/>
      <c r="DP743" s="17"/>
      <c r="DQ743" s="17"/>
      <c r="DR743" s="17"/>
      <c r="DS743" s="17"/>
      <c r="DT743" s="17"/>
      <c r="DU743" s="17"/>
      <c r="DV743" s="17"/>
      <c r="DW743" s="17"/>
      <c r="DX743" s="17"/>
      <c r="DY743" s="17"/>
      <c r="DZ743" s="17"/>
      <c r="EA743" s="17"/>
      <c r="EB743" s="17"/>
      <c r="EC743" s="17"/>
      <c r="ED743" s="17"/>
    </row>
    <row r="744" spans="2:134" ht="15">
      <c r="B744" s="17"/>
      <c r="C744" s="17"/>
      <c r="D744" s="20"/>
      <c r="E744" s="17"/>
      <c r="F744" s="17"/>
      <c r="G744" s="20"/>
      <c r="H744" s="17"/>
      <c r="I744" s="17"/>
      <c r="J744" s="26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  <c r="DA744" s="17"/>
      <c r="DB744" s="17"/>
      <c r="DC744" s="17"/>
      <c r="DD744" s="17"/>
      <c r="DE744" s="17"/>
      <c r="DF744" s="17"/>
      <c r="DG744" s="17"/>
      <c r="DH744" s="17"/>
      <c r="DI744" s="17"/>
      <c r="DJ744" s="17"/>
      <c r="DK744" s="17"/>
      <c r="DL744" s="17"/>
      <c r="DM744" s="17"/>
      <c r="DN744" s="17"/>
      <c r="DO744" s="17"/>
      <c r="DP744" s="17"/>
      <c r="DQ744" s="17"/>
      <c r="DR744" s="17"/>
      <c r="DS744" s="17"/>
      <c r="DT744" s="17"/>
      <c r="DU744" s="17"/>
      <c r="DV744" s="17"/>
      <c r="DW744" s="17"/>
      <c r="DX744" s="17"/>
      <c r="DY744" s="17"/>
      <c r="DZ744" s="17"/>
      <c r="EA744" s="17"/>
      <c r="EB744" s="17"/>
      <c r="EC744" s="17"/>
      <c r="ED744" s="17"/>
    </row>
    <row r="745" spans="2:134" ht="15">
      <c r="B745" s="17"/>
      <c r="C745" s="17"/>
      <c r="D745" s="20"/>
      <c r="E745" s="17"/>
      <c r="F745" s="17"/>
      <c r="G745" s="20"/>
      <c r="H745" s="17"/>
      <c r="I745" s="17"/>
      <c r="J745" s="26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  <c r="CT745" s="17"/>
      <c r="CU745" s="17"/>
      <c r="CV745" s="17"/>
      <c r="CW745" s="17"/>
      <c r="CX745" s="17"/>
      <c r="CY745" s="17"/>
      <c r="CZ745" s="17"/>
      <c r="DA745" s="17"/>
      <c r="DB745" s="17"/>
      <c r="DC745" s="17"/>
      <c r="DD745" s="17"/>
      <c r="DE745" s="17"/>
      <c r="DF745" s="17"/>
      <c r="DG745" s="17"/>
      <c r="DH745" s="17"/>
      <c r="DI745" s="17"/>
      <c r="DJ745" s="17"/>
      <c r="DK745" s="17"/>
      <c r="DL745" s="17"/>
      <c r="DM745" s="17"/>
      <c r="DN745" s="17"/>
      <c r="DO745" s="17"/>
      <c r="DP745" s="17"/>
      <c r="DQ745" s="17"/>
      <c r="DR745" s="17"/>
      <c r="DS745" s="17"/>
      <c r="DT745" s="17"/>
      <c r="DU745" s="17"/>
      <c r="DV745" s="17"/>
      <c r="DW745" s="17"/>
      <c r="DX745" s="17"/>
      <c r="DY745" s="17"/>
      <c r="DZ745" s="17"/>
      <c r="EA745" s="17"/>
      <c r="EB745" s="17"/>
      <c r="EC745" s="17"/>
      <c r="ED745" s="17"/>
    </row>
    <row r="746" spans="2:134" ht="15">
      <c r="B746" s="17"/>
      <c r="C746" s="17"/>
      <c r="D746" s="20"/>
      <c r="E746" s="17"/>
      <c r="F746" s="17"/>
      <c r="G746" s="20"/>
      <c r="H746" s="17"/>
      <c r="I746" s="17"/>
      <c r="J746" s="26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17"/>
      <c r="CY746" s="17"/>
      <c r="CZ746" s="17"/>
      <c r="DA746" s="17"/>
      <c r="DB746" s="17"/>
      <c r="DC746" s="17"/>
      <c r="DD746" s="17"/>
      <c r="DE746" s="17"/>
      <c r="DF746" s="17"/>
      <c r="DG746" s="17"/>
      <c r="DH746" s="17"/>
      <c r="DI746" s="17"/>
      <c r="DJ746" s="17"/>
      <c r="DK746" s="17"/>
      <c r="DL746" s="17"/>
      <c r="DM746" s="17"/>
      <c r="DN746" s="17"/>
      <c r="DO746" s="17"/>
      <c r="DP746" s="17"/>
      <c r="DQ746" s="17"/>
      <c r="DR746" s="17"/>
      <c r="DS746" s="17"/>
      <c r="DT746" s="17"/>
      <c r="DU746" s="17"/>
      <c r="DV746" s="17"/>
      <c r="DW746" s="17"/>
      <c r="DX746" s="17"/>
      <c r="DY746" s="17"/>
      <c r="DZ746" s="17"/>
      <c r="EA746" s="17"/>
      <c r="EB746" s="17"/>
      <c r="EC746" s="17"/>
      <c r="ED746" s="17"/>
    </row>
    <row r="747" spans="2:134" ht="15">
      <c r="B747" s="17"/>
      <c r="C747" s="17"/>
      <c r="D747" s="20"/>
      <c r="E747" s="17"/>
      <c r="F747" s="17"/>
      <c r="G747" s="20"/>
      <c r="H747" s="17"/>
      <c r="I747" s="17"/>
      <c r="J747" s="26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17"/>
      <c r="CY747" s="17"/>
      <c r="CZ747" s="17"/>
      <c r="DA747" s="17"/>
      <c r="DB747" s="17"/>
      <c r="DC747" s="17"/>
      <c r="DD747" s="17"/>
      <c r="DE747" s="17"/>
      <c r="DF747" s="17"/>
      <c r="DG747" s="17"/>
      <c r="DH747" s="17"/>
      <c r="DI747" s="17"/>
      <c r="DJ747" s="17"/>
      <c r="DK747" s="17"/>
      <c r="DL747" s="17"/>
      <c r="DM747" s="17"/>
      <c r="DN747" s="17"/>
      <c r="DO747" s="17"/>
      <c r="DP747" s="17"/>
      <c r="DQ747" s="17"/>
      <c r="DR747" s="17"/>
      <c r="DS747" s="17"/>
      <c r="DT747" s="17"/>
      <c r="DU747" s="17"/>
      <c r="DV747" s="17"/>
      <c r="DW747" s="17"/>
      <c r="DX747" s="17"/>
      <c r="DY747" s="17"/>
      <c r="DZ747" s="17"/>
      <c r="EA747" s="17"/>
      <c r="EB747" s="17"/>
      <c r="EC747" s="17"/>
      <c r="ED747" s="17"/>
    </row>
    <row r="748" spans="2:134" ht="15">
      <c r="B748" s="17"/>
      <c r="C748" s="17"/>
      <c r="D748" s="20"/>
      <c r="E748" s="17"/>
      <c r="F748" s="17"/>
      <c r="G748" s="20"/>
      <c r="H748" s="17"/>
      <c r="I748" s="17"/>
      <c r="J748" s="26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17"/>
      <c r="CY748" s="17"/>
      <c r="CZ748" s="17"/>
      <c r="DA748" s="17"/>
      <c r="DB748" s="17"/>
      <c r="DC748" s="17"/>
      <c r="DD748" s="17"/>
      <c r="DE748" s="17"/>
      <c r="DF748" s="17"/>
      <c r="DG748" s="17"/>
      <c r="DH748" s="17"/>
      <c r="DI748" s="17"/>
      <c r="DJ748" s="17"/>
      <c r="DK748" s="17"/>
      <c r="DL748" s="17"/>
      <c r="DM748" s="17"/>
      <c r="DN748" s="17"/>
      <c r="DO748" s="17"/>
      <c r="DP748" s="17"/>
      <c r="DQ748" s="17"/>
      <c r="DR748" s="17"/>
      <c r="DS748" s="17"/>
      <c r="DT748" s="17"/>
      <c r="DU748" s="17"/>
      <c r="DV748" s="17"/>
      <c r="DW748" s="17"/>
      <c r="DX748" s="17"/>
      <c r="DY748" s="17"/>
      <c r="DZ748" s="17"/>
      <c r="EA748" s="17"/>
      <c r="EB748" s="17"/>
      <c r="EC748" s="17"/>
      <c r="ED748" s="17"/>
    </row>
    <row r="749" spans="2:134" ht="15">
      <c r="B749" s="17"/>
      <c r="C749" s="17"/>
      <c r="D749" s="20"/>
      <c r="E749" s="17"/>
      <c r="F749" s="17"/>
      <c r="G749" s="20"/>
      <c r="H749" s="17"/>
      <c r="I749" s="17"/>
      <c r="J749" s="26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17"/>
      <c r="CY749" s="17"/>
      <c r="CZ749" s="17"/>
      <c r="DA749" s="17"/>
      <c r="DB749" s="17"/>
      <c r="DC749" s="17"/>
      <c r="DD749" s="17"/>
      <c r="DE749" s="17"/>
      <c r="DF749" s="17"/>
      <c r="DG749" s="17"/>
      <c r="DH749" s="17"/>
      <c r="DI749" s="17"/>
      <c r="DJ749" s="17"/>
      <c r="DK749" s="17"/>
      <c r="DL749" s="17"/>
      <c r="DM749" s="17"/>
      <c r="DN749" s="17"/>
      <c r="DO749" s="17"/>
      <c r="DP749" s="17"/>
      <c r="DQ749" s="17"/>
      <c r="DR749" s="17"/>
      <c r="DS749" s="17"/>
      <c r="DT749" s="17"/>
      <c r="DU749" s="17"/>
      <c r="DV749" s="17"/>
      <c r="DW749" s="17"/>
      <c r="DX749" s="17"/>
      <c r="DY749" s="17"/>
      <c r="DZ749" s="17"/>
      <c r="EA749" s="17"/>
      <c r="EB749" s="17"/>
      <c r="EC749" s="17"/>
      <c r="ED749" s="17"/>
    </row>
    <row r="750" spans="2:134" ht="15">
      <c r="B750" s="17"/>
      <c r="C750" s="17"/>
      <c r="D750" s="20"/>
      <c r="E750" s="17"/>
      <c r="F750" s="17"/>
      <c r="G750" s="20"/>
      <c r="H750" s="17"/>
      <c r="I750" s="17"/>
      <c r="J750" s="26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17"/>
      <c r="CY750" s="17"/>
      <c r="CZ750" s="17"/>
      <c r="DA750" s="17"/>
      <c r="DB750" s="17"/>
      <c r="DC750" s="17"/>
      <c r="DD750" s="17"/>
      <c r="DE750" s="17"/>
      <c r="DF750" s="17"/>
      <c r="DG750" s="17"/>
      <c r="DH750" s="17"/>
      <c r="DI750" s="17"/>
      <c r="DJ750" s="17"/>
      <c r="DK750" s="17"/>
      <c r="DL750" s="17"/>
      <c r="DM750" s="17"/>
      <c r="DN750" s="17"/>
      <c r="DO750" s="17"/>
      <c r="DP750" s="17"/>
      <c r="DQ750" s="17"/>
      <c r="DR750" s="17"/>
      <c r="DS750" s="17"/>
      <c r="DT750" s="17"/>
      <c r="DU750" s="17"/>
      <c r="DV750" s="17"/>
      <c r="DW750" s="17"/>
      <c r="DX750" s="17"/>
      <c r="DY750" s="17"/>
      <c r="DZ750" s="17"/>
      <c r="EA750" s="17"/>
      <c r="EB750" s="17"/>
      <c r="EC750" s="17"/>
      <c r="ED750" s="17"/>
    </row>
    <row r="751" spans="2:134" ht="15">
      <c r="B751" s="17"/>
      <c r="C751" s="17"/>
      <c r="D751" s="20"/>
      <c r="E751" s="17"/>
      <c r="F751" s="17"/>
      <c r="G751" s="20"/>
      <c r="H751" s="17"/>
      <c r="I751" s="17"/>
      <c r="J751" s="26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  <c r="CT751" s="17"/>
      <c r="CU751" s="17"/>
      <c r="CV751" s="17"/>
      <c r="CW751" s="17"/>
      <c r="CX751" s="17"/>
      <c r="CY751" s="17"/>
      <c r="CZ751" s="17"/>
      <c r="DA751" s="17"/>
      <c r="DB751" s="17"/>
      <c r="DC751" s="17"/>
      <c r="DD751" s="17"/>
      <c r="DE751" s="17"/>
      <c r="DF751" s="17"/>
      <c r="DG751" s="17"/>
      <c r="DH751" s="17"/>
      <c r="DI751" s="17"/>
      <c r="DJ751" s="17"/>
      <c r="DK751" s="17"/>
      <c r="DL751" s="17"/>
      <c r="DM751" s="17"/>
      <c r="DN751" s="17"/>
      <c r="DO751" s="17"/>
      <c r="DP751" s="17"/>
      <c r="DQ751" s="17"/>
      <c r="DR751" s="17"/>
      <c r="DS751" s="17"/>
      <c r="DT751" s="17"/>
      <c r="DU751" s="17"/>
      <c r="DV751" s="17"/>
      <c r="DW751" s="17"/>
      <c r="DX751" s="17"/>
      <c r="DY751" s="17"/>
      <c r="DZ751" s="17"/>
      <c r="EA751" s="17"/>
      <c r="EB751" s="17"/>
      <c r="EC751" s="17"/>
      <c r="ED751" s="17"/>
    </row>
    <row r="752" spans="2:134" ht="15">
      <c r="B752" s="17"/>
      <c r="C752" s="17"/>
      <c r="D752" s="20"/>
      <c r="E752" s="17"/>
      <c r="F752" s="17"/>
      <c r="G752" s="20"/>
      <c r="H752" s="17"/>
      <c r="I752" s="17"/>
      <c r="J752" s="26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  <c r="CT752" s="17"/>
      <c r="CU752" s="17"/>
      <c r="CV752" s="17"/>
      <c r="CW752" s="17"/>
      <c r="CX752" s="17"/>
      <c r="CY752" s="17"/>
      <c r="CZ752" s="17"/>
      <c r="DA752" s="17"/>
      <c r="DB752" s="17"/>
      <c r="DC752" s="17"/>
      <c r="DD752" s="17"/>
      <c r="DE752" s="17"/>
      <c r="DF752" s="17"/>
      <c r="DG752" s="17"/>
      <c r="DH752" s="17"/>
      <c r="DI752" s="17"/>
      <c r="DJ752" s="17"/>
      <c r="DK752" s="17"/>
      <c r="DL752" s="17"/>
      <c r="DM752" s="17"/>
      <c r="DN752" s="17"/>
      <c r="DO752" s="17"/>
      <c r="DP752" s="17"/>
      <c r="DQ752" s="17"/>
      <c r="DR752" s="17"/>
      <c r="DS752" s="17"/>
      <c r="DT752" s="17"/>
      <c r="DU752" s="17"/>
      <c r="DV752" s="17"/>
      <c r="DW752" s="17"/>
      <c r="DX752" s="17"/>
      <c r="DY752" s="17"/>
      <c r="DZ752" s="17"/>
      <c r="EA752" s="17"/>
      <c r="EB752" s="17"/>
      <c r="EC752" s="17"/>
      <c r="ED752" s="17"/>
    </row>
    <row r="753" spans="2:134" ht="15">
      <c r="B753" s="17"/>
      <c r="C753" s="17"/>
      <c r="D753" s="20"/>
      <c r="E753" s="17"/>
      <c r="F753" s="17"/>
      <c r="G753" s="20"/>
      <c r="H753" s="17"/>
      <c r="I753" s="17"/>
      <c r="J753" s="26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17"/>
      <c r="CY753" s="17"/>
      <c r="CZ753" s="17"/>
      <c r="DA753" s="17"/>
      <c r="DB753" s="17"/>
      <c r="DC753" s="17"/>
      <c r="DD753" s="17"/>
      <c r="DE753" s="17"/>
      <c r="DF753" s="17"/>
      <c r="DG753" s="17"/>
      <c r="DH753" s="17"/>
      <c r="DI753" s="17"/>
      <c r="DJ753" s="17"/>
      <c r="DK753" s="17"/>
      <c r="DL753" s="17"/>
      <c r="DM753" s="17"/>
      <c r="DN753" s="17"/>
      <c r="DO753" s="17"/>
      <c r="DP753" s="17"/>
      <c r="DQ753" s="17"/>
      <c r="DR753" s="17"/>
      <c r="DS753" s="17"/>
      <c r="DT753" s="17"/>
      <c r="DU753" s="17"/>
      <c r="DV753" s="17"/>
      <c r="DW753" s="17"/>
      <c r="DX753" s="17"/>
      <c r="DY753" s="17"/>
      <c r="DZ753" s="17"/>
      <c r="EA753" s="17"/>
      <c r="EB753" s="17"/>
      <c r="EC753" s="17"/>
      <c r="ED753" s="17"/>
    </row>
    <row r="754" spans="2:134" ht="15">
      <c r="B754" s="17"/>
      <c r="C754" s="17"/>
      <c r="D754" s="20"/>
      <c r="E754" s="17"/>
      <c r="F754" s="17"/>
      <c r="G754" s="20"/>
      <c r="H754" s="17"/>
      <c r="I754" s="17"/>
      <c r="J754" s="26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17"/>
      <c r="CY754" s="17"/>
      <c r="CZ754" s="17"/>
      <c r="DA754" s="17"/>
      <c r="DB754" s="17"/>
      <c r="DC754" s="17"/>
      <c r="DD754" s="17"/>
      <c r="DE754" s="17"/>
      <c r="DF754" s="17"/>
      <c r="DG754" s="17"/>
      <c r="DH754" s="17"/>
      <c r="DI754" s="17"/>
      <c r="DJ754" s="17"/>
      <c r="DK754" s="17"/>
      <c r="DL754" s="17"/>
      <c r="DM754" s="17"/>
      <c r="DN754" s="17"/>
      <c r="DO754" s="17"/>
      <c r="DP754" s="17"/>
      <c r="DQ754" s="17"/>
      <c r="DR754" s="17"/>
      <c r="DS754" s="17"/>
      <c r="DT754" s="17"/>
      <c r="DU754" s="17"/>
      <c r="DV754" s="17"/>
      <c r="DW754" s="17"/>
      <c r="DX754" s="17"/>
      <c r="DY754" s="17"/>
      <c r="DZ754" s="17"/>
      <c r="EA754" s="17"/>
      <c r="EB754" s="17"/>
      <c r="EC754" s="17"/>
      <c r="ED754" s="17"/>
    </row>
    <row r="755" spans="2:134" ht="15">
      <c r="B755" s="17"/>
      <c r="C755" s="17"/>
      <c r="D755" s="20"/>
      <c r="E755" s="17"/>
      <c r="F755" s="17"/>
      <c r="G755" s="20"/>
      <c r="H755" s="17"/>
      <c r="I755" s="17"/>
      <c r="J755" s="26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  <c r="CT755" s="17"/>
      <c r="CU755" s="17"/>
      <c r="CV755" s="17"/>
      <c r="CW755" s="17"/>
      <c r="CX755" s="17"/>
      <c r="CY755" s="17"/>
      <c r="CZ755" s="17"/>
      <c r="DA755" s="17"/>
      <c r="DB755" s="17"/>
      <c r="DC755" s="17"/>
      <c r="DD755" s="17"/>
      <c r="DE755" s="17"/>
      <c r="DF755" s="17"/>
      <c r="DG755" s="17"/>
      <c r="DH755" s="17"/>
      <c r="DI755" s="17"/>
      <c r="DJ755" s="17"/>
      <c r="DK755" s="17"/>
      <c r="DL755" s="17"/>
      <c r="DM755" s="17"/>
      <c r="DN755" s="17"/>
      <c r="DO755" s="17"/>
      <c r="DP755" s="17"/>
      <c r="DQ755" s="17"/>
      <c r="DR755" s="17"/>
      <c r="DS755" s="17"/>
      <c r="DT755" s="17"/>
      <c r="DU755" s="17"/>
      <c r="DV755" s="17"/>
      <c r="DW755" s="17"/>
      <c r="DX755" s="17"/>
      <c r="DY755" s="17"/>
      <c r="DZ755" s="17"/>
      <c r="EA755" s="17"/>
      <c r="EB755" s="17"/>
      <c r="EC755" s="17"/>
      <c r="ED755" s="17"/>
    </row>
    <row r="756" spans="2:134" ht="15">
      <c r="B756" s="17"/>
      <c r="C756" s="17"/>
      <c r="D756" s="20"/>
      <c r="E756" s="17"/>
      <c r="F756" s="17"/>
      <c r="G756" s="20"/>
      <c r="H756" s="17"/>
      <c r="I756" s="17"/>
      <c r="J756" s="26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  <c r="CH756" s="17"/>
      <c r="CI756" s="17"/>
      <c r="CJ756" s="17"/>
      <c r="CK756" s="17"/>
      <c r="CL756" s="17"/>
      <c r="CM756" s="17"/>
      <c r="CN756" s="17"/>
      <c r="CO756" s="17"/>
      <c r="CP756" s="17"/>
      <c r="CQ756" s="17"/>
      <c r="CR756" s="17"/>
      <c r="CS756" s="17"/>
      <c r="CT756" s="17"/>
      <c r="CU756" s="17"/>
      <c r="CV756" s="17"/>
      <c r="CW756" s="17"/>
      <c r="CX756" s="17"/>
      <c r="CY756" s="17"/>
      <c r="CZ756" s="17"/>
      <c r="DA756" s="17"/>
      <c r="DB756" s="17"/>
      <c r="DC756" s="17"/>
      <c r="DD756" s="17"/>
      <c r="DE756" s="17"/>
      <c r="DF756" s="17"/>
      <c r="DG756" s="17"/>
      <c r="DH756" s="17"/>
      <c r="DI756" s="17"/>
      <c r="DJ756" s="17"/>
      <c r="DK756" s="17"/>
      <c r="DL756" s="17"/>
      <c r="DM756" s="17"/>
      <c r="DN756" s="17"/>
      <c r="DO756" s="17"/>
      <c r="DP756" s="17"/>
      <c r="DQ756" s="17"/>
      <c r="DR756" s="17"/>
      <c r="DS756" s="17"/>
      <c r="DT756" s="17"/>
      <c r="DU756" s="17"/>
      <c r="DV756" s="17"/>
      <c r="DW756" s="17"/>
      <c r="DX756" s="17"/>
      <c r="DY756" s="17"/>
      <c r="DZ756" s="17"/>
      <c r="EA756" s="17"/>
      <c r="EB756" s="17"/>
      <c r="EC756" s="17"/>
      <c r="ED756" s="17"/>
    </row>
    <row r="757" spans="2:134" ht="15">
      <c r="B757" s="17"/>
      <c r="C757" s="17"/>
      <c r="D757" s="20"/>
      <c r="E757" s="17"/>
      <c r="F757" s="17"/>
      <c r="G757" s="20"/>
      <c r="H757" s="17"/>
      <c r="I757" s="17"/>
      <c r="J757" s="26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  <c r="CH757" s="17"/>
      <c r="CI757" s="17"/>
      <c r="CJ757" s="17"/>
      <c r="CK757" s="17"/>
      <c r="CL757" s="17"/>
      <c r="CM757" s="17"/>
      <c r="CN757" s="17"/>
      <c r="CO757" s="17"/>
      <c r="CP757" s="17"/>
      <c r="CQ757" s="17"/>
      <c r="CR757" s="17"/>
      <c r="CS757" s="17"/>
      <c r="CT757" s="17"/>
      <c r="CU757" s="17"/>
      <c r="CV757" s="17"/>
      <c r="CW757" s="17"/>
      <c r="CX757" s="17"/>
      <c r="CY757" s="17"/>
      <c r="CZ757" s="17"/>
      <c r="DA757" s="17"/>
      <c r="DB757" s="17"/>
      <c r="DC757" s="17"/>
      <c r="DD757" s="17"/>
      <c r="DE757" s="17"/>
      <c r="DF757" s="17"/>
      <c r="DG757" s="17"/>
      <c r="DH757" s="17"/>
      <c r="DI757" s="17"/>
      <c r="DJ757" s="17"/>
      <c r="DK757" s="17"/>
      <c r="DL757" s="17"/>
      <c r="DM757" s="17"/>
      <c r="DN757" s="17"/>
      <c r="DO757" s="17"/>
      <c r="DP757" s="17"/>
      <c r="DQ757" s="17"/>
      <c r="DR757" s="17"/>
      <c r="DS757" s="17"/>
      <c r="DT757" s="17"/>
      <c r="DU757" s="17"/>
      <c r="DV757" s="17"/>
      <c r="DW757" s="17"/>
      <c r="DX757" s="17"/>
      <c r="DY757" s="17"/>
      <c r="DZ757" s="17"/>
      <c r="EA757" s="17"/>
      <c r="EB757" s="17"/>
      <c r="EC757" s="17"/>
      <c r="ED757" s="17"/>
    </row>
    <row r="758" spans="2:134" ht="15">
      <c r="B758" s="17"/>
      <c r="C758" s="17"/>
      <c r="D758" s="20"/>
      <c r="E758" s="17"/>
      <c r="F758" s="17"/>
      <c r="G758" s="20"/>
      <c r="H758" s="17"/>
      <c r="I758" s="17"/>
      <c r="J758" s="26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  <c r="CH758" s="17"/>
      <c r="CI758" s="17"/>
      <c r="CJ758" s="17"/>
      <c r="CK758" s="17"/>
      <c r="CL758" s="17"/>
      <c r="CM758" s="17"/>
      <c r="CN758" s="17"/>
      <c r="CO758" s="17"/>
      <c r="CP758" s="17"/>
      <c r="CQ758" s="17"/>
      <c r="CR758" s="17"/>
      <c r="CS758" s="17"/>
      <c r="CT758" s="17"/>
      <c r="CU758" s="17"/>
      <c r="CV758" s="17"/>
      <c r="CW758" s="17"/>
      <c r="CX758" s="17"/>
      <c r="CY758" s="17"/>
      <c r="CZ758" s="17"/>
      <c r="DA758" s="17"/>
      <c r="DB758" s="17"/>
      <c r="DC758" s="17"/>
      <c r="DD758" s="17"/>
      <c r="DE758" s="17"/>
      <c r="DF758" s="17"/>
      <c r="DG758" s="17"/>
      <c r="DH758" s="17"/>
      <c r="DI758" s="17"/>
      <c r="DJ758" s="17"/>
      <c r="DK758" s="17"/>
      <c r="DL758" s="17"/>
      <c r="DM758" s="17"/>
      <c r="DN758" s="17"/>
      <c r="DO758" s="17"/>
      <c r="DP758" s="17"/>
      <c r="DQ758" s="17"/>
      <c r="DR758" s="17"/>
      <c r="DS758" s="17"/>
      <c r="DT758" s="17"/>
      <c r="DU758" s="17"/>
      <c r="DV758" s="17"/>
      <c r="DW758" s="17"/>
      <c r="DX758" s="17"/>
      <c r="DY758" s="17"/>
      <c r="DZ758" s="17"/>
      <c r="EA758" s="17"/>
      <c r="EB758" s="17"/>
      <c r="EC758" s="17"/>
      <c r="ED758" s="17"/>
    </row>
    <row r="759" spans="2:134" ht="15">
      <c r="B759" s="17"/>
      <c r="C759" s="17"/>
      <c r="D759" s="20"/>
      <c r="E759" s="17"/>
      <c r="F759" s="17"/>
      <c r="G759" s="20"/>
      <c r="H759" s="17"/>
      <c r="I759" s="17"/>
      <c r="J759" s="26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  <c r="CT759" s="17"/>
      <c r="CU759" s="17"/>
      <c r="CV759" s="17"/>
      <c r="CW759" s="17"/>
      <c r="CX759" s="17"/>
      <c r="CY759" s="17"/>
      <c r="CZ759" s="17"/>
      <c r="DA759" s="17"/>
      <c r="DB759" s="17"/>
      <c r="DC759" s="17"/>
      <c r="DD759" s="17"/>
      <c r="DE759" s="17"/>
      <c r="DF759" s="17"/>
      <c r="DG759" s="17"/>
      <c r="DH759" s="17"/>
      <c r="DI759" s="17"/>
      <c r="DJ759" s="17"/>
      <c r="DK759" s="17"/>
      <c r="DL759" s="17"/>
      <c r="DM759" s="17"/>
      <c r="DN759" s="17"/>
      <c r="DO759" s="17"/>
      <c r="DP759" s="17"/>
      <c r="DQ759" s="17"/>
      <c r="DR759" s="17"/>
      <c r="DS759" s="17"/>
      <c r="DT759" s="17"/>
      <c r="DU759" s="17"/>
      <c r="DV759" s="17"/>
      <c r="DW759" s="17"/>
      <c r="DX759" s="17"/>
      <c r="DY759" s="17"/>
      <c r="DZ759" s="17"/>
      <c r="EA759" s="17"/>
      <c r="EB759" s="17"/>
      <c r="EC759" s="17"/>
      <c r="ED759" s="17"/>
    </row>
    <row r="760" spans="2:134" ht="15">
      <c r="B760" s="17"/>
      <c r="C760" s="17"/>
      <c r="D760" s="20"/>
      <c r="E760" s="17"/>
      <c r="F760" s="17"/>
      <c r="G760" s="20"/>
      <c r="H760" s="17"/>
      <c r="I760" s="17"/>
      <c r="J760" s="26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  <c r="CT760" s="17"/>
      <c r="CU760" s="17"/>
      <c r="CV760" s="17"/>
      <c r="CW760" s="17"/>
      <c r="CX760" s="17"/>
      <c r="CY760" s="17"/>
      <c r="CZ760" s="17"/>
      <c r="DA760" s="17"/>
      <c r="DB760" s="17"/>
      <c r="DC760" s="17"/>
      <c r="DD760" s="17"/>
      <c r="DE760" s="17"/>
      <c r="DF760" s="17"/>
      <c r="DG760" s="17"/>
      <c r="DH760" s="17"/>
      <c r="DI760" s="17"/>
      <c r="DJ760" s="17"/>
      <c r="DK760" s="17"/>
      <c r="DL760" s="17"/>
      <c r="DM760" s="17"/>
      <c r="DN760" s="17"/>
      <c r="DO760" s="17"/>
      <c r="DP760" s="17"/>
      <c r="DQ760" s="17"/>
      <c r="DR760" s="17"/>
      <c r="DS760" s="17"/>
      <c r="DT760" s="17"/>
      <c r="DU760" s="17"/>
      <c r="DV760" s="17"/>
      <c r="DW760" s="17"/>
      <c r="DX760" s="17"/>
      <c r="DY760" s="17"/>
      <c r="DZ760" s="17"/>
      <c r="EA760" s="17"/>
      <c r="EB760" s="17"/>
      <c r="EC760" s="17"/>
      <c r="ED760" s="17"/>
    </row>
    <row r="761" spans="2:134" ht="15">
      <c r="B761" s="17"/>
      <c r="C761" s="17"/>
      <c r="D761" s="20"/>
      <c r="E761" s="17"/>
      <c r="F761" s="17"/>
      <c r="G761" s="20"/>
      <c r="H761" s="17"/>
      <c r="I761" s="17"/>
      <c r="J761" s="26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17"/>
      <c r="CY761" s="17"/>
      <c r="CZ761" s="17"/>
      <c r="DA761" s="17"/>
      <c r="DB761" s="17"/>
      <c r="DC761" s="17"/>
      <c r="DD761" s="17"/>
      <c r="DE761" s="17"/>
      <c r="DF761" s="17"/>
      <c r="DG761" s="17"/>
      <c r="DH761" s="17"/>
      <c r="DI761" s="17"/>
      <c r="DJ761" s="17"/>
      <c r="DK761" s="17"/>
      <c r="DL761" s="17"/>
      <c r="DM761" s="17"/>
      <c r="DN761" s="17"/>
      <c r="DO761" s="17"/>
      <c r="DP761" s="17"/>
      <c r="DQ761" s="17"/>
      <c r="DR761" s="17"/>
      <c r="DS761" s="17"/>
      <c r="DT761" s="17"/>
      <c r="DU761" s="17"/>
      <c r="DV761" s="17"/>
      <c r="DW761" s="17"/>
      <c r="DX761" s="17"/>
      <c r="DY761" s="17"/>
      <c r="DZ761" s="17"/>
      <c r="EA761" s="17"/>
      <c r="EB761" s="17"/>
      <c r="EC761" s="17"/>
      <c r="ED761" s="17"/>
    </row>
    <row r="762" spans="2:134" ht="15">
      <c r="B762" s="17"/>
      <c r="C762" s="17"/>
      <c r="D762" s="20"/>
      <c r="E762" s="17"/>
      <c r="F762" s="17"/>
      <c r="G762" s="20"/>
      <c r="H762" s="17"/>
      <c r="I762" s="17"/>
      <c r="J762" s="26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  <c r="DA762" s="17"/>
      <c r="DB762" s="17"/>
      <c r="DC762" s="17"/>
      <c r="DD762" s="17"/>
      <c r="DE762" s="17"/>
      <c r="DF762" s="17"/>
      <c r="DG762" s="17"/>
      <c r="DH762" s="17"/>
      <c r="DI762" s="17"/>
      <c r="DJ762" s="17"/>
      <c r="DK762" s="17"/>
      <c r="DL762" s="17"/>
      <c r="DM762" s="17"/>
      <c r="DN762" s="17"/>
      <c r="DO762" s="17"/>
      <c r="DP762" s="17"/>
      <c r="DQ762" s="17"/>
      <c r="DR762" s="17"/>
      <c r="DS762" s="17"/>
      <c r="DT762" s="17"/>
      <c r="DU762" s="17"/>
      <c r="DV762" s="17"/>
      <c r="DW762" s="17"/>
      <c r="DX762" s="17"/>
      <c r="DY762" s="17"/>
      <c r="DZ762" s="17"/>
      <c r="EA762" s="17"/>
      <c r="EB762" s="17"/>
      <c r="EC762" s="17"/>
      <c r="ED762" s="17"/>
    </row>
    <row r="763" spans="2:134" ht="15">
      <c r="B763" s="17"/>
      <c r="C763" s="17"/>
      <c r="D763" s="20"/>
      <c r="E763" s="17"/>
      <c r="F763" s="17"/>
      <c r="G763" s="20"/>
      <c r="H763" s="17"/>
      <c r="I763" s="17"/>
      <c r="J763" s="26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  <c r="CH763" s="17"/>
      <c r="CI763" s="17"/>
      <c r="CJ763" s="17"/>
      <c r="CK763" s="17"/>
      <c r="CL763" s="17"/>
      <c r="CM763" s="17"/>
      <c r="CN763" s="17"/>
      <c r="CO763" s="17"/>
      <c r="CP763" s="17"/>
      <c r="CQ763" s="17"/>
      <c r="CR763" s="17"/>
      <c r="CS763" s="17"/>
      <c r="CT763" s="17"/>
      <c r="CU763" s="17"/>
      <c r="CV763" s="17"/>
      <c r="CW763" s="17"/>
      <c r="CX763" s="17"/>
      <c r="CY763" s="17"/>
      <c r="CZ763" s="17"/>
      <c r="DA763" s="17"/>
      <c r="DB763" s="17"/>
      <c r="DC763" s="17"/>
      <c r="DD763" s="17"/>
      <c r="DE763" s="17"/>
      <c r="DF763" s="17"/>
      <c r="DG763" s="17"/>
      <c r="DH763" s="17"/>
      <c r="DI763" s="17"/>
      <c r="DJ763" s="17"/>
      <c r="DK763" s="17"/>
      <c r="DL763" s="17"/>
      <c r="DM763" s="17"/>
      <c r="DN763" s="17"/>
      <c r="DO763" s="17"/>
      <c r="DP763" s="17"/>
      <c r="DQ763" s="17"/>
      <c r="DR763" s="17"/>
      <c r="DS763" s="17"/>
      <c r="DT763" s="17"/>
      <c r="DU763" s="17"/>
      <c r="DV763" s="17"/>
      <c r="DW763" s="17"/>
      <c r="DX763" s="17"/>
      <c r="DY763" s="17"/>
      <c r="DZ763" s="17"/>
      <c r="EA763" s="17"/>
      <c r="EB763" s="17"/>
      <c r="EC763" s="17"/>
      <c r="ED763" s="17"/>
    </row>
    <row r="764" spans="2:134" ht="15">
      <c r="B764" s="17"/>
      <c r="C764" s="17"/>
      <c r="D764" s="20"/>
      <c r="E764" s="17"/>
      <c r="F764" s="17"/>
      <c r="G764" s="20"/>
      <c r="H764" s="17"/>
      <c r="I764" s="17"/>
      <c r="J764" s="26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  <c r="CH764" s="17"/>
      <c r="CI764" s="17"/>
      <c r="CJ764" s="17"/>
      <c r="CK764" s="17"/>
      <c r="CL764" s="17"/>
      <c r="CM764" s="17"/>
      <c r="CN764" s="17"/>
      <c r="CO764" s="17"/>
      <c r="CP764" s="17"/>
      <c r="CQ764" s="17"/>
      <c r="CR764" s="17"/>
      <c r="CS764" s="17"/>
      <c r="CT764" s="17"/>
      <c r="CU764" s="17"/>
      <c r="CV764" s="17"/>
      <c r="CW764" s="17"/>
      <c r="CX764" s="17"/>
      <c r="CY764" s="17"/>
      <c r="CZ764" s="17"/>
      <c r="DA764" s="17"/>
      <c r="DB764" s="17"/>
      <c r="DC764" s="17"/>
      <c r="DD764" s="17"/>
      <c r="DE764" s="17"/>
      <c r="DF764" s="17"/>
      <c r="DG764" s="17"/>
      <c r="DH764" s="17"/>
      <c r="DI764" s="17"/>
      <c r="DJ764" s="17"/>
      <c r="DK764" s="17"/>
      <c r="DL764" s="17"/>
      <c r="DM764" s="17"/>
      <c r="DN764" s="17"/>
      <c r="DO764" s="17"/>
      <c r="DP764" s="17"/>
      <c r="DQ764" s="17"/>
      <c r="DR764" s="17"/>
      <c r="DS764" s="17"/>
      <c r="DT764" s="17"/>
      <c r="DU764" s="17"/>
      <c r="DV764" s="17"/>
      <c r="DW764" s="17"/>
      <c r="DX764" s="17"/>
      <c r="DY764" s="17"/>
      <c r="DZ764" s="17"/>
      <c r="EA764" s="17"/>
      <c r="EB764" s="17"/>
      <c r="EC764" s="17"/>
      <c r="ED764" s="17"/>
    </row>
    <row r="765" spans="2:134" ht="15">
      <c r="B765" s="17"/>
      <c r="C765" s="17"/>
      <c r="D765" s="20"/>
      <c r="E765" s="17"/>
      <c r="F765" s="17"/>
      <c r="G765" s="20"/>
      <c r="H765" s="17"/>
      <c r="I765" s="17"/>
      <c r="J765" s="26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  <c r="CD765" s="17"/>
      <c r="CE765" s="17"/>
      <c r="CF765" s="17"/>
      <c r="CG765" s="17"/>
      <c r="CH765" s="17"/>
      <c r="CI765" s="17"/>
      <c r="CJ765" s="17"/>
      <c r="CK765" s="17"/>
      <c r="CL765" s="17"/>
      <c r="CM765" s="17"/>
      <c r="CN765" s="17"/>
      <c r="CO765" s="17"/>
      <c r="CP765" s="17"/>
      <c r="CQ765" s="17"/>
      <c r="CR765" s="17"/>
      <c r="CS765" s="17"/>
      <c r="CT765" s="17"/>
      <c r="CU765" s="17"/>
      <c r="CV765" s="17"/>
      <c r="CW765" s="17"/>
      <c r="CX765" s="17"/>
      <c r="CY765" s="17"/>
      <c r="CZ765" s="17"/>
      <c r="DA765" s="17"/>
      <c r="DB765" s="17"/>
      <c r="DC765" s="17"/>
      <c r="DD765" s="17"/>
      <c r="DE765" s="17"/>
      <c r="DF765" s="17"/>
      <c r="DG765" s="17"/>
      <c r="DH765" s="17"/>
      <c r="DI765" s="17"/>
      <c r="DJ765" s="17"/>
      <c r="DK765" s="17"/>
      <c r="DL765" s="17"/>
      <c r="DM765" s="17"/>
      <c r="DN765" s="17"/>
      <c r="DO765" s="17"/>
      <c r="DP765" s="17"/>
      <c r="DQ765" s="17"/>
      <c r="DR765" s="17"/>
      <c r="DS765" s="17"/>
      <c r="DT765" s="17"/>
      <c r="DU765" s="17"/>
      <c r="DV765" s="17"/>
      <c r="DW765" s="17"/>
      <c r="DX765" s="17"/>
      <c r="DY765" s="17"/>
      <c r="DZ765" s="17"/>
      <c r="EA765" s="17"/>
      <c r="EB765" s="17"/>
      <c r="EC765" s="17"/>
      <c r="ED765" s="17"/>
    </row>
    <row r="766" spans="2:134" ht="15">
      <c r="B766" s="17"/>
      <c r="C766" s="17"/>
      <c r="D766" s="20"/>
      <c r="E766" s="17"/>
      <c r="F766" s="17"/>
      <c r="G766" s="20"/>
      <c r="H766" s="17"/>
      <c r="I766" s="17"/>
      <c r="J766" s="26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  <c r="CT766" s="17"/>
      <c r="CU766" s="17"/>
      <c r="CV766" s="17"/>
      <c r="CW766" s="17"/>
      <c r="CX766" s="17"/>
      <c r="CY766" s="17"/>
      <c r="CZ766" s="17"/>
      <c r="DA766" s="17"/>
      <c r="DB766" s="17"/>
      <c r="DC766" s="17"/>
      <c r="DD766" s="17"/>
      <c r="DE766" s="17"/>
      <c r="DF766" s="17"/>
      <c r="DG766" s="17"/>
      <c r="DH766" s="17"/>
      <c r="DI766" s="17"/>
      <c r="DJ766" s="17"/>
      <c r="DK766" s="17"/>
      <c r="DL766" s="17"/>
      <c r="DM766" s="17"/>
      <c r="DN766" s="17"/>
      <c r="DO766" s="17"/>
      <c r="DP766" s="17"/>
      <c r="DQ766" s="17"/>
      <c r="DR766" s="17"/>
      <c r="DS766" s="17"/>
      <c r="DT766" s="17"/>
      <c r="DU766" s="17"/>
      <c r="DV766" s="17"/>
      <c r="DW766" s="17"/>
      <c r="DX766" s="17"/>
      <c r="DY766" s="17"/>
      <c r="DZ766" s="17"/>
      <c r="EA766" s="17"/>
      <c r="EB766" s="17"/>
      <c r="EC766" s="17"/>
      <c r="ED766" s="17"/>
    </row>
    <row r="767" spans="2:134" ht="15">
      <c r="B767" s="17"/>
      <c r="C767" s="17"/>
      <c r="D767" s="20"/>
      <c r="E767" s="17"/>
      <c r="F767" s="17"/>
      <c r="G767" s="20"/>
      <c r="H767" s="17"/>
      <c r="I767" s="17"/>
      <c r="J767" s="26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  <c r="CT767" s="17"/>
      <c r="CU767" s="17"/>
      <c r="CV767" s="17"/>
      <c r="CW767" s="17"/>
      <c r="CX767" s="17"/>
      <c r="CY767" s="17"/>
      <c r="CZ767" s="17"/>
      <c r="DA767" s="17"/>
      <c r="DB767" s="17"/>
      <c r="DC767" s="17"/>
      <c r="DD767" s="17"/>
      <c r="DE767" s="17"/>
      <c r="DF767" s="17"/>
      <c r="DG767" s="17"/>
      <c r="DH767" s="17"/>
      <c r="DI767" s="17"/>
      <c r="DJ767" s="17"/>
      <c r="DK767" s="17"/>
      <c r="DL767" s="17"/>
      <c r="DM767" s="17"/>
      <c r="DN767" s="17"/>
      <c r="DO767" s="17"/>
      <c r="DP767" s="17"/>
      <c r="DQ767" s="17"/>
      <c r="DR767" s="17"/>
      <c r="DS767" s="17"/>
      <c r="DT767" s="17"/>
      <c r="DU767" s="17"/>
      <c r="DV767" s="17"/>
      <c r="DW767" s="17"/>
      <c r="DX767" s="17"/>
      <c r="DY767" s="17"/>
      <c r="DZ767" s="17"/>
      <c r="EA767" s="17"/>
      <c r="EB767" s="17"/>
      <c r="EC767" s="17"/>
      <c r="ED767" s="17"/>
    </row>
    <row r="768" spans="2:134" ht="15">
      <c r="B768" s="17"/>
      <c r="C768" s="17"/>
      <c r="D768" s="20"/>
      <c r="E768" s="17"/>
      <c r="F768" s="17"/>
      <c r="G768" s="20"/>
      <c r="H768" s="17"/>
      <c r="I768" s="17"/>
      <c r="J768" s="26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17"/>
      <c r="CY768" s="17"/>
      <c r="CZ768" s="17"/>
      <c r="DA768" s="17"/>
      <c r="DB768" s="17"/>
      <c r="DC768" s="17"/>
      <c r="DD768" s="17"/>
      <c r="DE768" s="17"/>
      <c r="DF768" s="17"/>
      <c r="DG768" s="17"/>
      <c r="DH768" s="17"/>
      <c r="DI768" s="17"/>
      <c r="DJ768" s="17"/>
      <c r="DK768" s="17"/>
      <c r="DL768" s="17"/>
      <c r="DM768" s="17"/>
      <c r="DN768" s="17"/>
      <c r="DO768" s="17"/>
      <c r="DP768" s="17"/>
      <c r="DQ768" s="17"/>
      <c r="DR768" s="17"/>
      <c r="DS768" s="17"/>
      <c r="DT768" s="17"/>
      <c r="DU768" s="17"/>
      <c r="DV768" s="17"/>
      <c r="DW768" s="17"/>
      <c r="DX768" s="17"/>
      <c r="DY768" s="17"/>
      <c r="DZ768" s="17"/>
      <c r="EA768" s="17"/>
      <c r="EB768" s="17"/>
      <c r="EC768" s="17"/>
      <c r="ED768" s="17"/>
    </row>
    <row r="769" spans="2:134" ht="15">
      <c r="B769" s="17"/>
      <c r="C769" s="17"/>
      <c r="D769" s="20"/>
      <c r="E769" s="17"/>
      <c r="F769" s="17"/>
      <c r="G769" s="20"/>
      <c r="H769" s="17"/>
      <c r="I769" s="17"/>
      <c r="J769" s="26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  <c r="CT769" s="17"/>
      <c r="CU769" s="17"/>
      <c r="CV769" s="17"/>
      <c r="CW769" s="17"/>
      <c r="CX769" s="17"/>
      <c r="CY769" s="17"/>
      <c r="CZ769" s="17"/>
      <c r="DA769" s="17"/>
      <c r="DB769" s="17"/>
      <c r="DC769" s="17"/>
      <c r="DD769" s="17"/>
      <c r="DE769" s="17"/>
      <c r="DF769" s="17"/>
      <c r="DG769" s="17"/>
      <c r="DH769" s="17"/>
      <c r="DI769" s="17"/>
      <c r="DJ769" s="17"/>
      <c r="DK769" s="17"/>
      <c r="DL769" s="17"/>
      <c r="DM769" s="17"/>
      <c r="DN769" s="17"/>
      <c r="DO769" s="17"/>
      <c r="DP769" s="17"/>
      <c r="DQ769" s="17"/>
      <c r="DR769" s="17"/>
      <c r="DS769" s="17"/>
      <c r="DT769" s="17"/>
      <c r="DU769" s="17"/>
      <c r="DV769" s="17"/>
      <c r="DW769" s="17"/>
      <c r="DX769" s="17"/>
      <c r="DY769" s="17"/>
      <c r="DZ769" s="17"/>
      <c r="EA769" s="17"/>
      <c r="EB769" s="17"/>
      <c r="EC769" s="17"/>
      <c r="ED769" s="17"/>
    </row>
    <row r="770" spans="2:134" ht="15">
      <c r="B770" s="17"/>
      <c r="C770" s="17"/>
      <c r="D770" s="20"/>
      <c r="E770" s="17"/>
      <c r="F770" s="17"/>
      <c r="G770" s="20"/>
      <c r="H770" s="17"/>
      <c r="I770" s="17"/>
      <c r="J770" s="26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  <c r="DA770" s="17"/>
      <c r="DB770" s="17"/>
      <c r="DC770" s="17"/>
      <c r="DD770" s="17"/>
      <c r="DE770" s="17"/>
      <c r="DF770" s="17"/>
      <c r="DG770" s="17"/>
      <c r="DH770" s="17"/>
      <c r="DI770" s="17"/>
      <c r="DJ770" s="17"/>
      <c r="DK770" s="17"/>
      <c r="DL770" s="17"/>
      <c r="DM770" s="17"/>
      <c r="DN770" s="17"/>
      <c r="DO770" s="17"/>
      <c r="DP770" s="17"/>
      <c r="DQ770" s="17"/>
      <c r="DR770" s="17"/>
      <c r="DS770" s="17"/>
      <c r="DT770" s="17"/>
      <c r="DU770" s="17"/>
      <c r="DV770" s="17"/>
      <c r="DW770" s="17"/>
      <c r="DX770" s="17"/>
      <c r="DY770" s="17"/>
      <c r="DZ770" s="17"/>
      <c r="EA770" s="17"/>
      <c r="EB770" s="17"/>
      <c r="EC770" s="17"/>
      <c r="ED770" s="17"/>
    </row>
    <row r="771" spans="2:134" ht="15">
      <c r="B771" s="17"/>
      <c r="C771" s="17"/>
      <c r="D771" s="20"/>
      <c r="E771" s="17"/>
      <c r="F771" s="17"/>
      <c r="G771" s="20"/>
      <c r="H771" s="17"/>
      <c r="I771" s="17"/>
      <c r="J771" s="26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  <c r="DA771" s="17"/>
      <c r="DB771" s="17"/>
      <c r="DC771" s="17"/>
      <c r="DD771" s="17"/>
      <c r="DE771" s="17"/>
      <c r="DF771" s="17"/>
      <c r="DG771" s="17"/>
      <c r="DH771" s="17"/>
      <c r="DI771" s="17"/>
      <c r="DJ771" s="17"/>
      <c r="DK771" s="17"/>
      <c r="DL771" s="17"/>
      <c r="DM771" s="17"/>
      <c r="DN771" s="17"/>
      <c r="DO771" s="17"/>
      <c r="DP771" s="17"/>
      <c r="DQ771" s="17"/>
      <c r="DR771" s="17"/>
      <c r="DS771" s="17"/>
      <c r="DT771" s="17"/>
      <c r="DU771" s="17"/>
      <c r="DV771" s="17"/>
      <c r="DW771" s="17"/>
      <c r="DX771" s="17"/>
      <c r="DY771" s="17"/>
      <c r="DZ771" s="17"/>
      <c r="EA771" s="17"/>
      <c r="EB771" s="17"/>
      <c r="EC771" s="17"/>
      <c r="ED771" s="17"/>
    </row>
    <row r="772" spans="2:134" ht="15">
      <c r="B772" s="17"/>
      <c r="C772" s="17"/>
      <c r="D772" s="20"/>
      <c r="E772" s="17"/>
      <c r="F772" s="17"/>
      <c r="G772" s="20"/>
      <c r="H772" s="17"/>
      <c r="I772" s="17"/>
      <c r="J772" s="26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  <c r="CH772" s="17"/>
      <c r="CI772" s="17"/>
      <c r="CJ772" s="17"/>
      <c r="CK772" s="17"/>
      <c r="CL772" s="17"/>
      <c r="CM772" s="17"/>
      <c r="CN772" s="17"/>
      <c r="CO772" s="17"/>
      <c r="CP772" s="17"/>
      <c r="CQ772" s="17"/>
      <c r="CR772" s="17"/>
      <c r="CS772" s="17"/>
      <c r="CT772" s="17"/>
      <c r="CU772" s="17"/>
      <c r="CV772" s="17"/>
      <c r="CW772" s="17"/>
      <c r="CX772" s="17"/>
      <c r="CY772" s="17"/>
      <c r="CZ772" s="17"/>
      <c r="DA772" s="17"/>
      <c r="DB772" s="17"/>
      <c r="DC772" s="17"/>
      <c r="DD772" s="17"/>
      <c r="DE772" s="17"/>
      <c r="DF772" s="17"/>
      <c r="DG772" s="17"/>
      <c r="DH772" s="17"/>
      <c r="DI772" s="17"/>
      <c r="DJ772" s="17"/>
      <c r="DK772" s="17"/>
      <c r="DL772" s="17"/>
      <c r="DM772" s="17"/>
      <c r="DN772" s="17"/>
      <c r="DO772" s="17"/>
      <c r="DP772" s="17"/>
      <c r="DQ772" s="17"/>
      <c r="DR772" s="17"/>
      <c r="DS772" s="17"/>
      <c r="DT772" s="17"/>
      <c r="DU772" s="17"/>
      <c r="DV772" s="17"/>
      <c r="DW772" s="17"/>
      <c r="DX772" s="17"/>
      <c r="DY772" s="17"/>
      <c r="DZ772" s="17"/>
      <c r="EA772" s="17"/>
      <c r="EB772" s="17"/>
      <c r="EC772" s="17"/>
      <c r="ED772" s="17"/>
    </row>
    <row r="773" spans="2:134" ht="15">
      <c r="B773" s="17"/>
      <c r="C773" s="17"/>
      <c r="D773" s="20"/>
      <c r="E773" s="17"/>
      <c r="F773" s="17"/>
      <c r="G773" s="20"/>
      <c r="H773" s="17"/>
      <c r="I773" s="17"/>
      <c r="J773" s="26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  <c r="DA773" s="17"/>
      <c r="DB773" s="17"/>
      <c r="DC773" s="17"/>
      <c r="DD773" s="17"/>
      <c r="DE773" s="17"/>
      <c r="DF773" s="17"/>
      <c r="DG773" s="17"/>
      <c r="DH773" s="17"/>
      <c r="DI773" s="17"/>
      <c r="DJ773" s="17"/>
      <c r="DK773" s="17"/>
      <c r="DL773" s="17"/>
      <c r="DM773" s="17"/>
      <c r="DN773" s="17"/>
      <c r="DO773" s="17"/>
      <c r="DP773" s="17"/>
      <c r="DQ773" s="17"/>
      <c r="DR773" s="17"/>
      <c r="DS773" s="17"/>
      <c r="DT773" s="17"/>
      <c r="DU773" s="17"/>
      <c r="DV773" s="17"/>
      <c r="DW773" s="17"/>
      <c r="DX773" s="17"/>
      <c r="DY773" s="17"/>
      <c r="DZ773" s="17"/>
      <c r="EA773" s="17"/>
      <c r="EB773" s="17"/>
      <c r="EC773" s="17"/>
      <c r="ED773" s="17"/>
    </row>
    <row r="774" spans="2:134" ht="15">
      <c r="B774" s="17"/>
      <c r="C774" s="17"/>
      <c r="D774" s="20"/>
      <c r="E774" s="17"/>
      <c r="F774" s="17"/>
      <c r="G774" s="20"/>
      <c r="H774" s="17"/>
      <c r="I774" s="17"/>
      <c r="J774" s="26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  <c r="CT774" s="17"/>
      <c r="CU774" s="17"/>
      <c r="CV774" s="17"/>
      <c r="CW774" s="17"/>
      <c r="CX774" s="17"/>
      <c r="CY774" s="17"/>
      <c r="CZ774" s="17"/>
      <c r="DA774" s="17"/>
      <c r="DB774" s="17"/>
      <c r="DC774" s="17"/>
      <c r="DD774" s="17"/>
      <c r="DE774" s="17"/>
      <c r="DF774" s="17"/>
      <c r="DG774" s="17"/>
      <c r="DH774" s="17"/>
      <c r="DI774" s="17"/>
      <c r="DJ774" s="17"/>
      <c r="DK774" s="17"/>
      <c r="DL774" s="17"/>
      <c r="DM774" s="17"/>
      <c r="DN774" s="17"/>
      <c r="DO774" s="17"/>
      <c r="DP774" s="17"/>
      <c r="DQ774" s="17"/>
      <c r="DR774" s="17"/>
      <c r="DS774" s="17"/>
      <c r="DT774" s="17"/>
      <c r="DU774" s="17"/>
      <c r="DV774" s="17"/>
      <c r="DW774" s="17"/>
      <c r="DX774" s="17"/>
      <c r="DY774" s="17"/>
      <c r="DZ774" s="17"/>
      <c r="EA774" s="17"/>
      <c r="EB774" s="17"/>
      <c r="EC774" s="17"/>
      <c r="ED774" s="17"/>
    </row>
    <row r="775" spans="2:134" ht="15">
      <c r="B775" s="17"/>
      <c r="C775" s="17"/>
      <c r="D775" s="20"/>
      <c r="E775" s="17"/>
      <c r="F775" s="17"/>
      <c r="G775" s="20"/>
      <c r="H775" s="17"/>
      <c r="I775" s="17"/>
      <c r="J775" s="26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  <c r="CT775" s="17"/>
      <c r="CU775" s="17"/>
      <c r="CV775" s="17"/>
      <c r="CW775" s="17"/>
      <c r="CX775" s="17"/>
      <c r="CY775" s="17"/>
      <c r="CZ775" s="17"/>
      <c r="DA775" s="17"/>
      <c r="DB775" s="17"/>
      <c r="DC775" s="17"/>
      <c r="DD775" s="17"/>
      <c r="DE775" s="17"/>
      <c r="DF775" s="17"/>
      <c r="DG775" s="17"/>
      <c r="DH775" s="17"/>
      <c r="DI775" s="17"/>
      <c r="DJ775" s="17"/>
      <c r="DK775" s="17"/>
      <c r="DL775" s="17"/>
      <c r="DM775" s="17"/>
      <c r="DN775" s="17"/>
      <c r="DO775" s="17"/>
      <c r="DP775" s="17"/>
      <c r="DQ775" s="17"/>
      <c r="DR775" s="17"/>
      <c r="DS775" s="17"/>
      <c r="DT775" s="17"/>
      <c r="DU775" s="17"/>
      <c r="DV775" s="17"/>
      <c r="DW775" s="17"/>
      <c r="DX775" s="17"/>
      <c r="DY775" s="17"/>
      <c r="DZ775" s="17"/>
      <c r="EA775" s="17"/>
      <c r="EB775" s="17"/>
      <c r="EC775" s="17"/>
      <c r="ED775" s="17"/>
    </row>
    <row r="776" spans="2:134" ht="15">
      <c r="B776" s="17"/>
      <c r="C776" s="17"/>
      <c r="D776" s="20"/>
      <c r="E776" s="17"/>
      <c r="F776" s="17"/>
      <c r="G776" s="20"/>
      <c r="H776" s="17"/>
      <c r="I776" s="17"/>
      <c r="J776" s="26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  <c r="CH776" s="17"/>
      <c r="CI776" s="17"/>
      <c r="CJ776" s="17"/>
      <c r="CK776" s="17"/>
      <c r="CL776" s="17"/>
      <c r="CM776" s="17"/>
      <c r="CN776" s="17"/>
      <c r="CO776" s="17"/>
      <c r="CP776" s="17"/>
      <c r="CQ776" s="17"/>
      <c r="CR776" s="17"/>
      <c r="CS776" s="17"/>
      <c r="CT776" s="17"/>
      <c r="CU776" s="17"/>
      <c r="CV776" s="17"/>
      <c r="CW776" s="17"/>
      <c r="CX776" s="17"/>
      <c r="CY776" s="17"/>
      <c r="CZ776" s="17"/>
      <c r="DA776" s="17"/>
      <c r="DB776" s="17"/>
      <c r="DC776" s="17"/>
      <c r="DD776" s="17"/>
      <c r="DE776" s="17"/>
      <c r="DF776" s="17"/>
      <c r="DG776" s="17"/>
      <c r="DH776" s="17"/>
      <c r="DI776" s="17"/>
      <c r="DJ776" s="17"/>
      <c r="DK776" s="17"/>
      <c r="DL776" s="17"/>
      <c r="DM776" s="17"/>
      <c r="DN776" s="17"/>
      <c r="DO776" s="17"/>
      <c r="DP776" s="17"/>
      <c r="DQ776" s="17"/>
      <c r="DR776" s="17"/>
      <c r="DS776" s="17"/>
      <c r="DT776" s="17"/>
      <c r="DU776" s="17"/>
      <c r="DV776" s="17"/>
      <c r="DW776" s="17"/>
      <c r="DX776" s="17"/>
      <c r="DY776" s="17"/>
      <c r="DZ776" s="17"/>
      <c r="EA776" s="17"/>
      <c r="EB776" s="17"/>
      <c r="EC776" s="17"/>
      <c r="ED776" s="17"/>
    </row>
    <row r="777" spans="2:134" ht="15">
      <c r="B777" s="17"/>
      <c r="C777" s="17"/>
      <c r="D777" s="20"/>
      <c r="E777" s="17"/>
      <c r="F777" s="17"/>
      <c r="G777" s="20"/>
      <c r="H777" s="17"/>
      <c r="I777" s="17"/>
      <c r="J777" s="26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17"/>
      <c r="CY777" s="17"/>
      <c r="CZ777" s="17"/>
      <c r="DA777" s="17"/>
      <c r="DB777" s="17"/>
      <c r="DC777" s="17"/>
      <c r="DD777" s="17"/>
      <c r="DE777" s="17"/>
      <c r="DF777" s="17"/>
      <c r="DG777" s="17"/>
      <c r="DH777" s="17"/>
      <c r="DI777" s="17"/>
      <c r="DJ777" s="17"/>
      <c r="DK777" s="17"/>
      <c r="DL777" s="17"/>
      <c r="DM777" s="17"/>
      <c r="DN777" s="17"/>
      <c r="DO777" s="17"/>
      <c r="DP777" s="17"/>
      <c r="DQ777" s="17"/>
      <c r="DR777" s="17"/>
      <c r="DS777" s="17"/>
      <c r="DT777" s="17"/>
      <c r="DU777" s="17"/>
      <c r="DV777" s="17"/>
      <c r="DW777" s="17"/>
      <c r="DX777" s="17"/>
      <c r="DY777" s="17"/>
      <c r="DZ777" s="17"/>
      <c r="EA777" s="17"/>
      <c r="EB777" s="17"/>
      <c r="EC777" s="17"/>
      <c r="ED777" s="17"/>
    </row>
    <row r="778" spans="2:134" ht="15">
      <c r="B778" s="17"/>
      <c r="C778" s="17"/>
      <c r="D778" s="20"/>
      <c r="E778" s="17"/>
      <c r="F778" s="17"/>
      <c r="G778" s="20"/>
      <c r="H778" s="17"/>
      <c r="I778" s="17"/>
      <c r="J778" s="26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  <c r="CT778" s="17"/>
      <c r="CU778" s="17"/>
      <c r="CV778" s="17"/>
      <c r="CW778" s="17"/>
      <c r="CX778" s="17"/>
      <c r="CY778" s="17"/>
      <c r="CZ778" s="17"/>
      <c r="DA778" s="17"/>
      <c r="DB778" s="17"/>
      <c r="DC778" s="17"/>
      <c r="DD778" s="17"/>
      <c r="DE778" s="17"/>
      <c r="DF778" s="17"/>
      <c r="DG778" s="17"/>
      <c r="DH778" s="17"/>
      <c r="DI778" s="17"/>
      <c r="DJ778" s="17"/>
      <c r="DK778" s="17"/>
      <c r="DL778" s="17"/>
      <c r="DM778" s="17"/>
      <c r="DN778" s="17"/>
      <c r="DO778" s="17"/>
      <c r="DP778" s="17"/>
      <c r="DQ778" s="17"/>
      <c r="DR778" s="17"/>
      <c r="DS778" s="17"/>
      <c r="DT778" s="17"/>
      <c r="DU778" s="17"/>
      <c r="DV778" s="17"/>
      <c r="DW778" s="17"/>
      <c r="DX778" s="17"/>
      <c r="DY778" s="17"/>
      <c r="DZ778" s="17"/>
      <c r="EA778" s="17"/>
      <c r="EB778" s="17"/>
      <c r="EC778" s="17"/>
      <c r="ED778" s="17"/>
    </row>
    <row r="779" spans="2:134" ht="15">
      <c r="B779" s="17"/>
      <c r="C779" s="17"/>
      <c r="D779" s="20"/>
      <c r="E779" s="17"/>
      <c r="F779" s="17"/>
      <c r="G779" s="20"/>
      <c r="H779" s="17"/>
      <c r="I779" s="17"/>
      <c r="J779" s="26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  <c r="CT779" s="17"/>
      <c r="CU779" s="17"/>
      <c r="CV779" s="17"/>
      <c r="CW779" s="17"/>
      <c r="CX779" s="17"/>
      <c r="CY779" s="17"/>
      <c r="CZ779" s="17"/>
      <c r="DA779" s="17"/>
      <c r="DB779" s="17"/>
      <c r="DC779" s="17"/>
      <c r="DD779" s="17"/>
      <c r="DE779" s="17"/>
      <c r="DF779" s="17"/>
      <c r="DG779" s="17"/>
      <c r="DH779" s="17"/>
      <c r="DI779" s="17"/>
      <c r="DJ779" s="17"/>
      <c r="DK779" s="17"/>
      <c r="DL779" s="17"/>
      <c r="DM779" s="17"/>
      <c r="DN779" s="17"/>
      <c r="DO779" s="17"/>
      <c r="DP779" s="17"/>
      <c r="DQ779" s="17"/>
      <c r="DR779" s="17"/>
      <c r="DS779" s="17"/>
      <c r="DT779" s="17"/>
      <c r="DU779" s="17"/>
      <c r="DV779" s="17"/>
      <c r="DW779" s="17"/>
      <c r="DX779" s="17"/>
      <c r="DY779" s="17"/>
      <c r="DZ779" s="17"/>
      <c r="EA779" s="17"/>
      <c r="EB779" s="17"/>
      <c r="EC779" s="17"/>
      <c r="ED779" s="17"/>
    </row>
    <row r="780" spans="2:134" ht="15">
      <c r="B780" s="17"/>
      <c r="C780" s="17"/>
      <c r="D780" s="20"/>
      <c r="E780" s="17"/>
      <c r="F780" s="17"/>
      <c r="G780" s="20"/>
      <c r="H780" s="17"/>
      <c r="I780" s="17"/>
      <c r="J780" s="26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  <c r="CT780" s="17"/>
      <c r="CU780" s="17"/>
      <c r="CV780" s="17"/>
      <c r="CW780" s="17"/>
      <c r="CX780" s="17"/>
      <c r="CY780" s="17"/>
      <c r="CZ780" s="17"/>
      <c r="DA780" s="17"/>
      <c r="DB780" s="17"/>
      <c r="DC780" s="17"/>
      <c r="DD780" s="17"/>
      <c r="DE780" s="17"/>
      <c r="DF780" s="17"/>
      <c r="DG780" s="17"/>
      <c r="DH780" s="17"/>
      <c r="DI780" s="17"/>
      <c r="DJ780" s="17"/>
      <c r="DK780" s="17"/>
      <c r="DL780" s="17"/>
      <c r="DM780" s="17"/>
      <c r="DN780" s="17"/>
      <c r="DO780" s="17"/>
      <c r="DP780" s="17"/>
      <c r="DQ780" s="17"/>
      <c r="DR780" s="17"/>
      <c r="DS780" s="17"/>
      <c r="DT780" s="17"/>
      <c r="DU780" s="17"/>
      <c r="DV780" s="17"/>
      <c r="DW780" s="17"/>
      <c r="DX780" s="17"/>
      <c r="DY780" s="17"/>
      <c r="DZ780" s="17"/>
      <c r="EA780" s="17"/>
      <c r="EB780" s="17"/>
      <c r="EC780" s="17"/>
      <c r="ED780" s="17"/>
    </row>
    <row r="781" spans="2:134" ht="15">
      <c r="B781" s="17"/>
      <c r="C781" s="17"/>
      <c r="D781" s="20"/>
      <c r="E781" s="17"/>
      <c r="F781" s="17"/>
      <c r="G781" s="20"/>
      <c r="H781" s="17"/>
      <c r="I781" s="17"/>
      <c r="J781" s="26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CK781" s="17"/>
      <c r="CL781" s="17"/>
      <c r="CM781" s="17"/>
      <c r="CN781" s="17"/>
      <c r="CO781" s="17"/>
      <c r="CP781" s="17"/>
      <c r="CQ781" s="17"/>
      <c r="CR781" s="17"/>
      <c r="CS781" s="17"/>
      <c r="CT781" s="17"/>
      <c r="CU781" s="17"/>
      <c r="CV781" s="17"/>
      <c r="CW781" s="17"/>
      <c r="CX781" s="17"/>
      <c r="CY781" s="17"/>
      <c r="CZ781" s="17"/>
      <c r="DA781" s="17"/>
      <c r="DB781" s="17"/>
      <c r="DC781" s="17"/>
      <c r="DD781" s="17"/>
      <c r="DE781" s="17"/>
      <c r="DF781" s="17"/>
      <c r="DG781" s="17"/>
      <c r="DH781" s="17"/>
      <c r="DI781" s="17"/>
      <c r="DJ781" s="17"/>
      <c r="DK781" s="17"/>
      <c r="DL781" s="17"/>
      <c r="DM781" s="17"/>
      <c r="DN781" s="17"/>
      <c r="DO781" s="17"/>
      <c r="DP781" s="17"/>
      <c r="DQ781" s="17"/>
      <c r="DR781" s="17"/>
      <c r="DS781" s="17"/>
      <c r="DT781" s="17"/>
      <c r="DU781" s="17"/>
      <c r="DV781" s="17"/>
      <c r="DW781" s="17"/>
      <c r="DX781" s="17"/>
      <c r="DY781" s="17"/>
      <c r="DZ781" s="17"/>
      <c r="EA781" s="17"/>
      <c r="EB781" s="17"/>
      <c r="EC781" s="17"/>
      <c r="ED781" s="17"/>
    </row>
    <row r="782" spans="2:134" ht="15">
      <c r="B782" s="17"/>
      <c r="C782" s="17"/>
      <c r="D782" s="20"/>
      <c r="E782" s="17"/>
      <c r="F782" s="17"/>
      <c r="G782" s="20"/>
      <c r="H782" s="17"/>
      <c r="I782" s="17"/>
      <c r="J782" s="26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  <c r="CH782" s="17"/>
      <c r="CI782" s="17"/>
      <c r="CJ782" s="17"/>
      <c r="CK782" s="17"/>
      <c r="CL782" s="17"/>
      <c r="CM782" s="17"/>
      <c r="CN782" s="17"/>
      <c r="CO782" s="17"/>
      <c r="CP782" s="17"/>
      <c r="CQ782" s="17"/>
      <c r="CR782" s="17"/>
      <c r="CS782" s="17"/>
      <c r="CT782" s="17"/>
      <c r="CU782" s="17"/>
      <c r="CV782" s="17"/>
      <c r="CW782" s="17"/>
      <c r="CX782" s="17"/>
      <c r="CY782" s="17"/>
      <c r="CZ782" s="17"/>
      <c r="DA782" s="17"/>
      <c r="DB782" s="17"/>
      <c r="DC782" s="17"/>
      <c r="DD782" s="17"/>
      <c r="DE782" s="17"/>
      <c r="DF782" s="17"/>
      <c r="DG782" s="17"/>
      <c r="DH782" s="17"/>
      <c r="DI782" s="17"/>
      <c r="DJ782" s="17"/>
      <c r="DK782" s="17"/>
      <c r="DL782" s="17"/>
      <c r="DM782" s="17"/>
      <c r="DN782" s="17"/>
      <c r="DO782" s="17"/>
      <c r="DP782" s="17"/>
      <c r="DQ782" s="17"/>
      <c r="DR782" s="17"/>
      <c r="DS782" s="17"/>
      <c r="DT782" s="17"/>
      <c r="DU782" s="17"/>
      <c r="DV782" s="17"/>
      <c r="DW782" s="17"/>
      <c r="DX782" s="17"/>
      <c r="DY782" s="17"/>
      <c r="DZ782" s="17"/>
      <c r="EA782" s="17"/>
      <c r="EB782" s="17"/>
      <c r="EC782" s="17"/>
      <c r="ED782" s="17"/>
    </row>
    <row r="783" spans="2:134" ht="15">
      <c r="B783" s="17"/>
      <c r="C783" s="17"/>
      <c r="D783" s="20"/>
      <c r="E783" s="17"/>
      <c r="F783" s="17"/>
      <c r="G783" s="20"/>
      <c r="H783" s="17"/>
      <c r="I783" s="17"/>
      <c r="J783" s="26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  <c r="CH783" s="17"/>
      <c r="CI783" s="17"/>
      <c r="CJ783" s="17"/>
      <c r="CK783" s="17"/>
      <c r="CL783" s="17"/>
      <c r="CM783" s="17"/>
      <c r="CN783" s="17"/>
      <c r="CO783" s="17"/>
      <c r="CP783" s="17"/>
      <c r="CQ783" s="17"/>
      <c r="CR783" s="17"/>
      <c r="CS783" s="17"/>
      <c r="CT783" s="17"/>
      <c r="CU783" s="17"/>
      <c r="CV783" s="17"/>
      <c r="CW783" s="17"/>
      <c r="CX783" s="17"/>
      <c r="CY783" s="17"/>
      <c r="CZ783" s="17"/>
      <c r="DA783" s="17"/>
      <c r="DB783" s="17"/>
      <c r="DC783" s="17"/>
      <c r="DD783" s="17"/>
      <c r="DE783" s="17"/>
      <c r="DF783" s="17"/>
      <c r="DG783" s="17"/>
      <c r="DH783" s="17"/>
      <c r="DI783" s="17"/>
      <c r="DJ783" s="17"/>
      <c r="DK783" s="17"/>
      <c r="DL783" s="17"/>
      <c r="DM783" s="17"/>
      <c r="DN783" s="17"/>
      <c r="DO783" s="17"/>
      <c r="DP783" s="17"/>
      <c r="DQ783" s="17"/>
      <c r="DR783" s="17"/>
      <c r="DS783" s="17"/>
      <c r="DT783" s="17"/>
      <c r="DU783" s="17"/>
      <c r="DV783" s="17"/>
      <c r="DW783" s="17"/>
      <c r="DX783" s="17"/>
      <c r="DY783" s="17"/>
      <c r="DZ783" s="17"/>
      <c r="EA783" s="17"/>
      <c r="EB783" s="17"/>
      <c r="EC783" s="17"/>
      <c r="ED783" s="17"/>
    </row>
    <row r="784" spans="2:134" ht="15">
      <c r="B784" s="17"/>
      <c r="C784" s="17"/>
      <c r="D784" s="20"/>
      <c r="E784" s="17"/>
      <c r="F784" s="17"/>
      <c r="G784" s="20"/>
      <c r="H784" s="17"/>
      <c r="I784" s="17"/>
      <c r="J784" s="26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17"/>
      <c r="CY784" s="17"/>
      <c r="CZ784" s="17"/>
      <c r="DA784" s="17"/>
      <c r="DB784" s="17"/>
      <c r="DC784" s="17"/>
      <c r="DD784" s="17"/>
      <c r="DE784" s="17"/>
      <c r="DF784" s="17"/>
      <c r="DG784" s="17"/>
      <c r="DH784" s="17"/>
      <c r="DI784" s="17"/>
      <c r="DJ784" s="17"/>
      <c r="DK784" s="17"/>
      <c r="DL784" s="17"/>
      <c r="DM784" s="17"/>
      <c r="DN784" s="17"/>
      <c r="DO784" s="17"/>
      <c r="DP784" s="17"/>
      <c r="DQ784" s="17"/>
      <c r="DR784" s="17"/>
      <c r="DS784" s="17"/>
      <c r="DT784" s="17"/>
      <c r="DU784" s="17"/>
      <c r="DV784" s="17"/>
      <c r="DW784" s="17"/>
      <c r="DX784" s="17"/>
      <c r="DY784" s="17"/>
      <c r="DZ784" s="17"/>
      <c r="EA784" s="17"/>
      <c r="EB784" s="17"/>
      <c r="EC784" s="17"/>
      <c r="ED784" s="17"/>
    </row>
    <row r="785" spans="2:134" ht="15">
      <c r="B785" s="17"/>
      <c r="C785" s="17"/>
      <c r="D785" s="20"/>
      <c r="E785" s="17"/>
      <c r="F785" s="17"/>
      <c r="G785" s="20"/>
      <c r="H785" s="17"/>
      <c r="I785" s="17"/>
      <c r="J785" s="26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  <c r="CH785" s="17"/>
      <c r="CI785" s="17"/>
      <c r="CJ785" s="17"/>
      <c r="CK785" s="17"/>
      <c r="CL785" s="17"/>
      <c r="CM785" s="17"/>
      <c r="CN785" s="17"/>
      <c r="CO785" s="17"/>
      <c r="CP785" s="17"/>
      <c r="CQ785" s="17"/>
      <c r="CR785" s="17"/>
      <c r="CS785" s="17"/>
      <c r="CT785" s="17"/>
      <c r="CU785" s="17"/>
      <c r="CV785" s="17"/>
      <c r="CW785" s="17"/>
      <c r="CX785" s="17"/>
      <c r="CY785" s="17"/>
      <c r="CZ785" s="17"/>
      <c r="DA785" s="17"/>
      <c r="DB785" s="17"/>
      <c r="DC785" s="17"/>
      <c r="DD785" s="17"/>
      <c r="DE785" s="17"/>
      <c r="DF785" s="17"/>
      <c r="DG785" s="17"/>
      <c r="DH785" s="17"/>
      <c r="DI785" s="17"/>
      <c r="DJ785" s="17"/>
      <c r="DK785" s="17"/>
      <c r="DL785" s="17"/>
      <c r="DM785" s="17"/>
      <c r="DN785" s="17"/>
      <c r="DO785" s="17"/>
      <c r="DP785" s="17"/>
      <c r="DQ785" s="17"/>
      <c r="DR785" s="17"/>
      <c r="DS785" s="17"/>
      <c r="DT785" s="17"/>
      <c r="DU785" s="17"/>
      <c r="DV785" s="17"/>
      <c r="DW785" s="17"/>
      <c r="DX785" s="17"/>
      <c r="DY785" s="17"/>
      <c r="DZ785" s="17"/>
      <c r="EA785" s="17"/>
      <c r="EB785" s="17"/>
      <c r="EC785" s="17"/>
      <c r="ED785" s="17"/>
    </row>
    <row r="786" spans="2:134" ht="15">
      <c r="B786" s="17"/>
      <c r="C786" s="17"/>
      <c r="D786" s="20"/>
      <c r="E786" s="17"/>
      <c r="F786" s="17"/>
      <c r="G786" s="20"/>
      <c r="H786" s="17"/>
      <c r="I786" s="17"/>
      <c r="J786" s="26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  <c r="CH786" s="17"/>
      <c r="CI786" s="17"/>
      <c r="CJ786" s="17"/>
      <c r="CK786" s="17"/>
      <c r="CL786" s="17"/>
      <c r="CM786" s="17"/>
      <c r="CN786" s="17"/>
      <c r="CO786" s="17"/>
      <c r="CP786" s="17"/>
      <c r="CQ786" s="17"/>
      <c r="CR786" s="17"/>
      <c r="CS786" s="17"/>
      <c r="CT786" s="17"/>
      <c r="CU786" s="17"/>
      <c r="CV786" s="17"/>
      <c r="CW786" s="17"/>
      <c r="CX786" s="17"/>
      <c r="CY786" s="17"/>
      <c r="CZ786" s="17"/>
      <c r="DA786" s="17"/>
      <c r="DB786" s="17"/>
      <c r="DC786" s="17"/>
      <c r="DD786" s="17"/>
      <c r="DE786" s="17"/>
      <c r="DF786" s="17"/>
      <c r="DG786" s="17"/>
      <c r="DH786" s="17"/>
      <c r="DI786" s="17"/>
      <c r="DJ786" s="17"/>
      <c r="DK786" s="17"/>
      <c r="DL786" s="17"/>
      <c r="DM786" s="17"/>
      <c r="DN786" s="17"/>
      <c r="DO786" s="17"/>
      <c r="DP786" s="17"/>
      <c r="DQ786" s="17"/>
      <c r="DR786" s="17"/>
      <c r="DS786" s="17"/>
      <c r="DT786" s="17"/>
      <c r="DU786" s="17"/>
      <c r="DV786" s="17"/>
      <c r="DW786" s="17"/>
      <c r="DX786" s="17"/>
      <c r="DY786" s="17"/>
      <c r="DZ786" s="17"/>
      <c r="EA786" s="17"/>
      <c r="EB786" s="17"/>
      <c r="EC786" s="17"/>
      <c r="ED786" s="17"/>
    </row>
    <row r="787" spans="2:134" ht="15">
      <c r="B787" s="17"/>
      <c r="C787" s="17"/>
      <c r="D787" s="20"/>
      <c r="E787" s="17"/>
      <c r="F787" s="17"/>
      <c r="G787" s="20"/>
      <c r="H787" s="17"/>
      <c r="I787" s="17"/>
      <c r="J787" s="26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  <c r="CH787" s="17"/>
      <c r="CI787" s="17"/>
      <c r="CJ787" s="17"/>
      <c r="CK787" s="17"/>
      <c r="CL787" s="17"/>
      <c r="CM787" s="17"/>
      <c r="CN787" s="17"/>
      <c r="CO787" s="17"/>
      <c r="CP787" s="17"/>
      <c r="CQ787" s="17"/>
      <c r="CR787" s="17"/>
      <c r="CS787" s="17"/>
      <c r="CT787" s="17"/>
      <c r="CU787" s="17"/>
      <c r="CV787" s="17"/>
      <c r="CW787" s="17"/>
      <c r="CX787" s="17"/>
      <c r="CY787" s="17"/>
      <c r="CZ787" s="17"/>
      <c r="DA787" s="17"/>
      <c r="DB787" s="17"/>
      <c r="DC787" s="17"/>
      <c r="DD787" s="17"/>
      <c r="DE787" s="17"/>
      <c r="DF787" s="17"/>
      <c r="DG787" s="17"/>
      <c r="DH787" s="17"/>
      <c r="DI787" s="17"/>
      <c r="DJ787" s="17"/>
      <c r="DK787" s="17"/>
      <c r="DL787" s="17"/>
      <c r="DM787" s="17"/>
      <c r="DN787" s="17"/>
      <c r="DO787" s="17"/>
      <c r="DP787" s="17"/>
      <c r="DQ787" s="17"/>
      <c r="DR787" s="17"/>
      <c r="DS787" s="17"/>
      <c r="DT787" s="17"/>
      <c r="DU787" s="17"/>
      <c r="DV787" s="17"/>
      <c r="DW787" s="17"/>
      <c r="DX787" s="17"/>
      <c r="DY787" s="17"/>
      <c r="DZ787" s="17"/>
      <c r="EA787" s="17"/>
      <c r="EB787" s="17"/>
      <c r="EC787" s="17"/>
      <c r="ED787" s="17"/>
    </row>
    <row r="788" spans="2:134" ht="15">
      <c r="B788" s="17"/>
      <c r="C788" s="17"/>
      <c r="D788" s="20"/>
      <c r="E788" s="17"/>
      <c r="F788" s="17"/>
      <c r="G788" s="20"/>
      <c r="H788" s="17"/>
      <c r="I788" s="17"/>
      <c r="J788" s="26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  <c r="CD788" s="17"/>
      <c r="CE788" s="17"/>
      <c r="CF788" s="17"/>
      <c r="CG788" s="17"/>
      <c r="CH788" s="17"/>
      <c r="CI788" s="17"/>
      <c r="CJ788" s="17"/>
      <c r="CK788" s="17"/>
      <c r="CL788" s="17"/>
      <c r="CM788" s="17"/>
      <c r="CN788" s="17"/>
      <c r="CO788" s="17"/>
      <c r="CP788" s="17"/>
      <c r="CQ788" s="17"/>
      <c r="CR788" s="17"/>
      <c r="CS788" s="17"/>
      <c r="CT788" s="17"/>
      <c r="CU788" s="17"/>
      <c r="CV788" s="17"/>
      <c r="CW788" s="17"/>
      <c r="CX788" s="17"/>
      <c r="CY788" s="17"/>
      <c r="CZ788" s="17"/>
      <c r="DA788" s="17"/>
      <c r="DB788" s="17"/>
      <c r="DC788" s="17"/>
      <c r="DD788" s="17"/>
      <c r="DE788" s="17"/>
      <c r="DF788" s="17"/>
      <c r="DG788" s="17"/>
      <c r="DH788" s="17"/>
      <c r="DI788" s="17"/>
      <c r="DJ788" s="17"/>
      <c r="DK788" s="17"/>
      <c r="DL788" s="17"/>
      <c r="DM788" s="17"/>
      <c r="DN788" s="17"/>
      <c r="DO788" s="17"/>
      <c r="DP788" s="17"/>
      <c r="DQ788" s="17"/>
      <c r="DR788" s="17"/>
      <c r="DS788" s="17"/>
      <c r="DT788" s="17"/>
      <c r="DU788" s="17"/>
      <c r="DV788" s="17"/>
      <c r="DW788" s="17"/>
      <c r="DX788" s="17"/>
      <c r="DY788" s="17"/>
      <c r="DZ788" s="17"/>
      <c r="EA788" s="17"/>
      <c r="EB788" s="17"/>
      <c r="EC788" s="17"/>
      <c r="ED788" s="17"/>
    </row>
    <row r="789" spans="2:134" ht="15">
      <c r="B789" s="17"/>
      <c r="C789" s="17"/>
      <c r="D789" s="20"/>
      <c r="E789" s="17"/>
      <c r="F789" s="17"/>
      <c r="G789" s="20"/>
      <c r="H789" s="17"/>
      <c r="I789" s="17"/>
      <c r="J789" s="26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  <c r="CH789" s="17"/>
      <c r="CI789" s="17"/>
      <c r="CJ789" s="17"/>
      <c r="CK789" s="17"/>
      <c r="CL789" s="17"/>
      <c r="CM789" s="17"/>
      <c r="CN789" s="17"/>
      <c r="CO789" s="17"/>
      <c r="CP789" s="17"/>
      <c r="CQ789" s="17"/>
      <c r="CR789" s="17"/>
      <c r="CS789" s="17"/>
      <c r="CT789" s="17"/>
      <c r="CU789" s="17"/>
      <c r="CV789" s="17"/>
      <c r="CW789" s="17"/>
      <c r="CX789" s="17"/>
      <c r="CY789" s="17"/>
      <c r="CZ789" s="17"/>
      <c r="DA789" s="17"/>
      <c r="DB789" s="17"/>
      <c r="DC789" s="17"/>
      <c r="DD789" s="17"/>
      <c r="DE789" s="17"/>
      <c r="DF789" s="17"/>
      <c r="DG789" s="17"/>
      <c r="DH789" s="17"/>
      <c r="DI789" s="17"/>
      <c r="DJ789" s="17"/>
      <c r="DK789" s="17"/>
      <c r="DL789" s="17"/>
      <c r="DM789" s="17"/>
      <c r="DN789" s="17"/>
      <c r="DO789" s="17"/>
      <c r="DP789" s="17"/>
      <c r="DQ789" s="17"/>
      <c r="DR789" s="17"/>
      <c r="DS789" s="17"/>
      <c r="DT789" s="17"/>
      <c r="DU789" s="17"/>
      <c r="DV789" s="17"/>
      <c r="DW789" s="17"/>
      <c r="DX789" s="17"/>
      <c r="DY789" s="17"/>
      <c r="DZ789" s="17"/>
      <c r="EA789" s="17"/>
      <c r="EB789" s="17"/>
      <c r="EC789" s="17"/>
      <c r="ED789" s="17"/>
    </row>
    <row r="790" spans="2:134" ht="15">
      <c r="B790" s="17"/>
      <c r="C790" s="17"/>
      <c r="D790" s="20"/>
      <c r="E790" s="17"/>
      <c r="F790" s="17"/>
      <c r="G790" s="20"/>
      <c r="H790" s="17"/>
      <c r="I790" s="17"/>
      <c r="J790" s="26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  <c r="BY790" s="17"/>
      <c r="BZ790" s="17"/>
      <c r="CA790" s="17"/>
      <c r="CB790" s="17"/>
      <c r="CC790" s="17"/>
      <c r="CD790" s="17"/>
      <c r="CE790" s="17"/>
      <c r="CF790" s="17"/>
      <c r="CG790" s="17"/>
      <c r="CH790" s="17"/>
      <c r="CI790" s="17"/>
      <c r="CJ790" s="17"/>
      <c r="CK790" s="17"/>
      <c r="CL790" s="17"/>
      <c r="CM790" s="17"/>
      <c r="CN790" s="17"/>
      <c r="CO790" s="17"/>
      <c r="CP790" s="17"/>
      <c r="CQ790" s="17"/>
      <c r="CR790" s="17"/>
      <c r="CS790" s="17"/>
      <c r="CT790" s="17"/>
      <c r="CU790" s="17"/>
      <c r="CV790" s="17"/>
      <c r="CW790" s="17"/>
      <c r="CX790" s="17"/>
      <c r="CY790" s="17"/>
      <c r="CZ790" s="17"/>
      <c r="DA790" s="17"/>
      <c r="DB790" s="17"/>
      <c r="DC790" s="17"/>
      <c r="DD790" s="17"/>
      <c r="DE790" s="17"/>
      <c r="DF790" s="17"/>
      <c r="DG790" s="17"/>
      <c r="DH790" s="17"/>
      <c r="DI790" s="17"/>
      <c r="DJ790" s="17"/>
      <c r="DK790" s="17"/>
      <c r="DL790" s="17"/>
      <c r="DM790" s="17"/>
      <c r="DN790" s="17"/>
      <c r="DO790" s="17"/>
      <c r="DP790" s="17"/>
      <c r="DQ790" s="17"/>
      <c r="DR790" s="17"/>
      <c r="DS790" s="17"/>
      <c r="DT790" s="17"/>
      <c r="DU790" s="17"/>
      <c r="DV790" s="17"/>
      <c r="DW790" s="17"/>
      <c r="DX790" s="17"/>
      <c r="DY790" s="17"/>
      <c r="DZ790" s="17"/>
      <c r="EA790" s="17"/>
      <c r="EB790" s="17"/>
      <c r="EC790" s="17"/>
      <c r="ED790" s="17"/>
    </row>
    <row r="791" spans="2:134" ht="15">
      <c r="B791" s="17"/>
      <c r="C791" s="17"/>
      <c r="D791" s="20"/>
      <c r="E791" s="17"/>
      <c r="F791" s="17"/>
      <c r="G791" s="20"/>
      <c r="H791" s="17"/>
      <c r="I791" s="17"/>
      <c r="J791" s="26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  <c r="BY791" s="17"/>
      <c r="BZ791" s="17"/>
      <c r="CA791" s="17"/>
      <c r="CB791" s="17"/>
      <c r="CC791" s="17"/>
      <c r="CD791" s="17"/>
      <c r="CE791" s="17"/>
      <c r="CF791" s="17"/>
      <c r="CG791" s="17"/>
      <c r="CH791" s="17"/>
      <c r="CI791" s="17"/>
      <c r="CJ791" s="17"/>
      <c r="CK791" s="17"/>
      <c r="CL791" s="17"/>
      <c r="CM791" s="17"/>
      <c r="CN791" s="17"/>
      <c r="CO791" s="17"/>
      <c r="CP791" s="17"/>
      <c r="CQ791" s="17"/>
      <c r="CR791" s="17"/>
      <c r="CS791" s="17"/>
      <c r="CT791" s="17"/>
      <c r="CU791" s="17"/>
      <c r="CV791" s="17"/>
      <c r="CW791" s="17"/>
      <c r="CX791" s="17"/>
      <c r="CY791" s="17"/>
      <c r="CZ791" s="17"/>
      <c r="DA791" s="17"/>
      <c r="DB791" s="17"/>
      <c r="DC791" s="17"/>
      <c r="DD791" s="17"/>
      <c r="DE791" s="17"/>
      <c r="DF791" s="17"/>
      <c r="DG791" s="17"/>
      <c r="DH791" s="17"/>
      <c r="DI791" s="17"/>
      <c r="DJ791" s="17"/>
      <c r="DK791" s="17"/>
      <c r="DL791" s="17"/>
      <c r="DM791" s="17"/>
      <c r="DN791" s="17"/>
      <c r="DO791" s="17"/>
      <c r="DP791" s="17"/>
      <c r="DQ791" s="17"/>
      <c r="DR791" s="17"/>
      <c r="DS791" s="17"/>
      <c r="DT791" s="17"/>
      <c r="DU791" s="17"/>
      <c r="DV791" s="17"/>
      <c r="DW791" s="17"/>
      <c r="DX791" s="17"/>
      <c r="DY791" s="17"/>
      <c r="DZ791" s="17"/>
      <c r="EA791" s="17"/>
      <c r="EB791" s="17"/>
      <c r="EC791" s="17"/>
      <c r="ED791" s="17"/>
    </row>
    <row r="792" spans="2:134" ht="15">
      <c r="B792" s="17"/>
      <c r="C792" s="17"/>
      <c r="D792" s="20"/>
      <c r="E792" s="17"/>
      <c r="F792" s="17"/>
      <c r="G792" s="20"/>
      <c r="H792" s="17"/>
      <c r="I792" s="17"/>
      <c r="J792" s="26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  <c r="BY792" s="17"/>
      <c r="BZ792" s="17"/>
      <c r="CA792" s="17"/>
      <c r="CB792" s="17"/>
      <c r="CC792" s="17"/>
      <c r="CD792" s="17"/>
      <c r="CE792" s="17"/>
      <c r="CF792" s="17"/>
      <c r="CG792" s="17"/>
      <c r="CH792" s="17"/>
      <c r="CI792" s="17"/>
      <c r="CJ792" s="17"/>
      <c r="CK792" s="17"/>
      <c r="CL792" s="17"/>
      <c r="CM792" s="17"/>
      <c r="CN792" s="17"/>
      <c r="CO792" s="17"/>
      <c r="CP792" s="17"/>
      <c r="CQ792" s="17"/>
      <c r="CR792" s="17"/>
      <c r="CS792" s="17"/>
      <c r="CT792" s="17"/>
      <c r="CU792" s="17"/>
      <c r="CV792" s="17"/>
      <c r="CW792" s="17"/>
      <c r="CX792" s="17"/>
      <c r="CY792" s="17"/>
      <c r="CZ792" s="17"/>
      <c r="DA792" s="17"/>
      <c r="DB792" s="17"/>
      <c r="DC792" s="17"/>
      <c r="DD792" s="17"/>
      <c r="DE792" s="17"/>
      <c r="DF792" s="17"/>
      <c r="DG792" s="17"/>
      <c r="DH792" s="17"/>
      <c r="DI792" s="17"/>
      <c r="DJ792" s="17"/>
      <c r="DK792" s="17"/>
      <c r="DL792" s="17"/>
      <c r="DM792" s="17"/>
      <c r="DN792" s="17"/>
      <c r="DO792" s="17"/>
      <c r="DP792" s="17"/>
      <c r="DQ792" s="17"/>
      <c r="DR792" s="17"/>
      <c r="DS792" s="17"/>
      <c r="DT792" s="17"/>
      <c r="DU792" s="17"/>
      <c r="DV792" s="17"/>
      <c r="DW792" s="17"/>
      <c r="DX792" s="17"/>
      <c r="DY792" s="17"/>
      <c r="DZ792" s="17"/>
      <c r="EA792" s="17"/>
      <c r="EB792" s="17"/>
      <c r="EC792" s="17"/>
      <c r="ED792" s="17"/>
    </row>
    <row r="793" spans="2:134" ht="15">
      <c r="B793" s="17"/>
      <c r="C793" s="17"/>
      <c r="D793" s="20"/>
      <c r="E793" s="17"/>
      <c r="F793" s="17"/>
      <c r="G793" s="20"/>
      <c r="H793" s="17"/>
      <c r="I793" s="17"/>
      <c r="J793" s="26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  <c r="BY793" s="17"/>
      <c r="BZ793" s="17"/>
      <c r="CA793" s="17"/>
      <c r="CB793" s="17"/>
      <c r="CC793" s="17"/>
      <c r="CD793" s="17"/>
      <c r="CE793" s="17"/>
      <c r="CF793" s="17"/>
      <c r="CG793" s="17"/>
      <c r="CH793" s="17"/>
      <c r="CI793" s="17"/>
      <c r="CJ793" s="17"/>
      <c r="CK793" s="17"/>
      <c r="CL793" s="17"/>
      <c r="CM793" s="17"/>
      <c r="CN793" s="17"/>
      <c r="CO793" s="17"/>
      <c r="CP793" s="17"/>
      <c r="CQ793" s="17"/>
      <c r="CR793" s="17"/>
      <c r="CS793" s="17"/>
      <c r="CT793" s="17"/>
      <c r="CU793" s="17"/>
      <c r="CV793" s="17"/>
      <c r="CW793" s="17"/>
      <c r="CX793" s="17"/>
      <c r="CY793" s="17"/>
      <c r="CZ793" s="17"/>
      <c r="DA793" s="17"/>
      <c r="DB793" s="17"/>
      <c r="DC793" s="17"/>
      <c r="DD793" s="17"/>
      <c r="DE793" s="17"/>
      <c r="DF793" s="17"/>
      <c r="DG793" s="17"/>
      <c r="DH793" s="17"/>
      <c r="DI793" s="17"/>
      <c r="DJ793" s="17"/>
      <c r="DK793" s="17"/>
      <c r="DL793" s="17"/>
      <c r="DM793" s="17"/>
      <c r="DN793" s="17"/>
      <c r="DO793" s="17"/>
      <c r="DP793" s="17"/>
      <c r="DQ793" s="17"/>
      <c r="DR793" s="17"/>
      <c r="DS793" s="17"/>
      <c r="DT793" s="17"/>
      <c r="DU793" s="17"/>
      <c r="DV793" s="17"/>
      <c r="DW793" s="17"/>
      <c r="DX793" s="17"/>
      <c r="DY793" s="17"/>
      <c r="DZ793" s="17"/>
      <c r="EA793" s="17"/>
      <c r="EB793" s="17"/>
      <c r="EC793" s="17"/>
      <c r="ED793" s="17"/>
    </row>
    <row r="794" spans="2:134" ht="15">
      <c r="B794" s="17"/>
      <c r="C794" s="17"/>
      <c r="D794" s="20"/>
      <c r="E794" s="17"/>
      <c r="F794" s="17"/>
      <c r="G794" s="20"/>
      <c r="H794" s="17"/>
      <c r="I794" s="17"/>
      <c r="J794" s="26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  <c r="CB794" s="17"/>
      <c r="CC794" s="17"/>
      <c r="CD794" s="17"/>
      <c r="CE794" s="17"/>
      <c r="CF794" s="17"/>
      <c r="CG794" s="17"/>
      <c r="CH794" s="17"/>
      <c r="CI794" s="17"/>
      <c r="CJ794" s="17"/>
      <c r="CK794" s="17"/>
      <c r="CL794" s="17"/>
      <c r="CM794" s="17"/>
      <c r="CN794" s="17"/>
      <c r="CO794" s="17"/>
      <c r="CP794" s="17"/>
      <c r="CQ794" s="17"/>
      <c r="CR794" s="17"/>
      <c r="CS794" s="17"/>
      <c r="CT794" s="17"/>
      <c r="CU794" s="17"/>
      <c r="CV794" s="17"/>
      <c r="CW794" s="17"/>
      <c r="CX794" s="17"/>
      <c r="CY794" s="17"/>
      <c r="CZ794" s="17"/>
      <c r="DA794" s="17"/>
      <c r="DB794" s="17"/>
      <c r="DC794" s="17"/>
      <c r="DD794" s="17"/>
      <c r="DE794" s="17"/>
      <c r="DF794" s="17"/>
      <c r="DG794" s="17"/>
      <c r="DH794" s="17"/>
      <c r="DI794" s="17"/>
      <c r="DJ794" s="17"/>
      <c r="DK794" s="17"/>
      <c r="DL794" s="17"/>
      <c r="DM794" s="17"/>
      <c r="DN794" s="17"/>
      <c r="DO794" s="17"/>
      <c r="DP794" s="17"/>
      <c r="DQ794" s="17"/>
      <c r="DR794" s="17"/>
      <c r="DS794" s="17"/>
      <c r="DT794" s="17"/>
      <c r="DU794" s="17"/>
      <c r="DV794" s="17"/>
      <c r="DW794" s="17"/>
      <c r="DX794" s="17"/>
      <c r="DY794" s="17"/>
      <c r="DZ794" s="17"/>
      <c r="EA794" s="17"/>
      <c r="EB794" s="17"/>
      <c r="EC794" s="17"/>
      <c r="ED794" s="17"/>
    </row>
    <row r="795" spans="2:134" ht="15">
      <c r="B795" s="17"/>
      <c r="C795" s="17"/>
      <c r="D795" s="20"/>
      <c r="E795" s="17"/>
      <c r="F795" s="17"/>
      <c r="G795" s="20"/>
      <c r="H795" s="17"/>
      <c r="I795" s="17"/>
      <c r="J795" s="26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  <c r="CT795" s="17"/>
      <c r="CU795" s="17"/>
      <c r="CV795" s="17"/>
      <c r="CW795" s="17"/>
      <c r="CX795" s="17"/>
      <c r="CY795" s="17"/>
      <c r="CZ795" s="17"/>
      <c r="DA795" s="17"/>
      <c r="DB795" s="17"/>
      <c r="DC795" s="17"/>
      <c r="DD795" s="17"/>
      <c r="DE795" s="17"/>
      <c r="DF795" s="17"/>
      <c r="DG795" s="17"/>
      <c r="DH795" s="17"/>
      <c r="DI795" s="17"/>
      <c r="DJ795" s="17"/>
      <c r="DK795" s="17"/>
      <c r="DL795" s="17"/>
      <c r="DM795" s="17"/>
      <c r="DN795" s="17"/>
      <c r="DO795" s="17"/>
      <c r="DP795" s="17"/>
      <c r="DQ795" s="17"/>
      <c r="DR795" s="17"/>
      <c r="DS795" s="17"/>
      <c r="DT795" s="17"/>
      <c r="DU795" s="17"/>
      <c r="DV795" s="17"/>
      <c r="DW795" s="17"/>
      <c r="DX795" s="17"/>
      <c r="DY795" s="17"/>
      <c r="DZ795" s="17"/>
      <c r="EA795" s="17"/>
      <c r="EB795" s="17"/>
      <c r="EC795" s="17"/>
      <c r="ED795" s="17"/>
    </row>
    <row r="796" spans="2:134" ht="15">
      <c r="B796" s="17"/>
      <c r="C796" s="17"/>
      <c r="D796" s="20"/>
      <c r="E796" s="17"/>
      <c r="F796" s="17"/>
      <c r="G796" s="20"/>
      <c r="H796" s="17"/>
      <c r="I796" s="17"/>
      <c r="J796" s="26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  <c r="CH796" s="17"/>
      <c r="CI796" s="17"/>
      <c r="CJ796" s="17"/>
      <c r="CK796" s="17"/>
      <c r="CL796" s="17"/>
      <c r="CM796" s="17"/>
      <c r="CN796" s="17"/>
      <c r="CO796" s="17"/>
      <c r="CP796" s="17"/>
      <c r="CQ796" s="17"/>
      <c r="CR796" s="17"/>
      <c r="CS796" s="17"/>
      <c r="CT796" s="17"/>
      <c r="CU796" s="17"/>
      <c r="CV796" s="17"/>
      <c r="CW796" s="17"/>
      <c r="CX796" s="17"/>
      <c r="CY796" s="17"/>
      <c r="CZ796" s="17"/>
      <c r="DA796" s="17"/>
      <c r="DB796" s="17"/>
      <c r="DC796" s="17"/>
      <c r="DD796" s="17"/>
      <c r="DE796" s="17"/>
      <c r="DF796" s="17"/>
      <c r="DG796" s="17"/>
      <c r="DH796" s="17"/>
      <c r="DI796" s="17"/>
      <c r="DJ796" s="17"/>
      <c r="DK796" s="17"/>
      <c r="DL796" s="17"/>
      <c r="DM796" s="17"/>
      <c r="DN796" s="17"/>
      <c r="DO796" s="17"/>
      <c r="DP796" s="17"/>
      <c r="DQ796" s="17"/>
      <c r="DR796" s="17"/>
      <c r="DS796" s="17"/>
      <c r="DT796" s="17"/>
      <c r="DU796" s="17"/>
      <c r="DV796" s="17"/>
      <c r="DW796" s="17"/>
      <c r="DX796" s="17"/>
      <c r="DY796" s="17"/>
      <c r="DZ796" s="17"/>
      <c r="EA796" s="17"/>
      <c r="EB796" s="17"/>
      <c r="EC796" s="17"/>
      <c r="ED796" s="17"/>
    </row>
    <row r="797" spans="2:134" ht="15">
      <c r="B797" s="17"/>
      <c r="C797" s="17"/>
      <c r="D797" s="20"/>
      <c r="E797" s="17"/>
      <c r="F797" s="17"/>
      <c r="G797" s="20"/>
      <c r="H797" s="17"/>
      <c r="I797" s="17"/>
      <c r="J797" s="26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  <c r="CT797" s="17"/>
      <c r="CU797" s="17"/>
      <c r="CV797" s="17"/>
      <c r="CW797" s="17"/>
      <c r="CX797" s="17"/>
      <c r="CY797" s="17"/>
      <c r="CZ797" s="17"/>
      <c r="DA797" s="17"/>
      <c r="DB797" s="17"/>
      <c r="DC797" s="17"/>
      <c r="DD797" s="17"/>
      <c r="DE797" s="17"/>
      <c r="DF797" s="17"/>
      <c r="DG797" s="17"/>
      <c r="DH797" s="17"/>
      <c r="DI797" s="17"/>
      <c r="DJ797" s="17"/>
      <c r="DK797" s="17"/>
      <c r="DL797" s="17"/>
      <c r="DM797" s="17"/>
      <c r="DN797" s="17"/>
      <c r="DO797" s="17"/>
      <c r="DP797" s="17"/>
      <c r="DQ797" s="17"/>
      <c r="DR797" s="17"/>
      <c r="DS797" s="17"/>
      <c r="DT797" s="17"/>
      <c r="DU797" s="17"/>
      <c r="DV797" s="17"/>
      <c r="DW797" s="17"/>
      <c r="DX797" s="17"/>
      <c r="DY797" s="17"/>
      <c r="DZ797" s="17"/>
      <c r="EA797" s="17"/>
      <c r="EB797" s="17"/>
      <c r="EC797" s="17"/>
      <c r="ED797" s="17"/>
    </row>
    <row r="798" spans="2:134" ht="15">
      <c r="B798" s="17"/>
      <c r="C798" s="17"/>
      <c r="D798" s="20"/>
      <c r="E798" s="17"/>
      <c r="F798" s="17"/>
      <c r="G798" s="20"/>
      <c r="H798" s="17"/>
      <c r="I798" s="17"/>
      <c r="J798" s="26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17"/>
      <c r="CY798" s="17"/>
      <c r="CZ798" s="17"/>
      <c r="DA798" s="17"/>
      <c r="DB798" s="17"/>
      <c r="DC798" s="17"/>
      <c r="DD798" s="17"/>
      <c r="DE798" s="17"/>
      <c r="DF798" s="17"/>
      <c r="DG798" s="17"/>
      <c r="DH798" s="17"/>
      <c r="DI798" s="17"/>
      <c r="DJ798" s="17"/>
      <c r="DK798" s="17"/>
      <c r="DL798" s="17"/>
      <c r="DM798" s="17"/>
      <c r="DN798" s="17"/>
      <c r="DO798" s="17"/>
      <c r="DP798" s="17"/>
      <c r="DQ798" s="17"/>
      <c r="DR798" s="17"/>
      <c r="DS798" s="17"/>
      <c r="DT798" s="17"/>
      <c r="DU798" s="17"/>
      <c r="DV798" s="17"/>
      <c r="DW798" s="17"/>
      <c r="DX798" s="17"/>
      <c r="DY798" s="17"/>
      <c r="DZ798" s="17"/>
      <c r="EA798" s="17"/>
      <c r="EB798" s="17"/>
      <c r="EC798" s="17"/>
      <c r="ED798" s="17"/>
    </row>
    <row r="799" spans="2:134" ht="15">
      <c r="B799" s="17"/>
      <c r="C799" s="17"/>
      <c r="D799" s="20"/>
      <c r="E799" s="17"/>
      <c r="F799" s="17"/>
      <c r="G799" s="20"/>
      <c r="H799" s="17"/>
      <c r="I799" s="17"/>
      <c r="J799" s="26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  <c r="CT799" s="17"/>
      <c r="CU799" s="17"/>
      <c r="CV799" s="17"/>
      <c r="CW799" s="17"/>
      <c r="CX799" s="17"/>
      <c r="CY799" s="17"/>
      <c r="CZ799" s="17"/>
      <c r="DA799" s="17"/>
      <c r="DB799" s="17"/>
      <c r="DC799" s="17"/>
      <c r="DD799" s="17"/>
      <c r="DE799" s="17"/>
      <c r="DF799" s="17"/>
      <c r="DG799" s="17"/>
      <c r="DH799" s="17"/>
      <c r="DI799" s="17"/>
      <c r="DJ799" s="17"/>
      <c r="DK799" s="17"/>
      <c r="DL799" s="17"/>
      <c r="DM799" s="17"/>
      <c r="DN799" s="17"/>
      <c r="DO799" s="17"/>
      <c r="DP799" s="17"/>
      <c r="DQ799" s="17"/>
      <c r="DR799" s="17"/>
      <c r="DS799" s="17"/>
      <c r="DT799" s="17"/>
      <c r="DU799" s="17"/>
      <c r="DV799" s="17"/>
      <c r="DW799" s="17"/>
      <c r="DX799" s="17"/>
      <c r="DY799" s="17"/>
      <c r="DZ799" s="17"/>
      <c r="EA799" s="17"/>
      <c r="EB799" s="17"/>
      <c r="EC799" s="17"/>
      <c r="ED799" s="17"/>
    </row>
    <row r="800" spans="2:134" ht="15">
      <c r="B800" s="17"/>
      <c r="C800" s="17"/>
      <c r="D800" s="20"/>
      <c r="E800" s="17"/>
      <c r="F800" s="17"/>
      <c r="G800" s="20"/>
      <c r="H800" s="17"/>
      <c r="I800" s="17"/>
      <c r="J800" s="26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17"/>
      <c r="CY800" s="17"/>
      <c r="CZ800" s="17"/>
      <c r="DA800" s="17"/>
      <c r="DB800" s="17"/>
      <c r="DC800" s="17"/>
      <c r="DD800" s="17"/>
      <c r="DE800" s="17"/>
      <c r="DF800" s="17"/>
      <c r="DG800" s="17"/>
      <c r="DH800" s="17"/>
      <c r="DI800" s="17"/>
      <c r="DJ800" s="17"/>
      <c r="DK800" s="17"/>
      <c r="DL800" s="17"/>
      <c r="DM800" s="17"/>
      <c r="DN800" s="17"/>
      <c r="DO800" s="17"/>
      <c r="DP800" s="17"/>
      <c r="DQ800" s="17"/>
      <c r="DR800" s="17"/>
      <c r="DS800" s="17"/>
      <c r="DT800" s="17"/>
      <c r="DU800" s="17"/>
      <c r="DV800" s="17"/>
      <c r="DW800" s="17"/>
      <c r="DX800" s="17"/>
      <c r="DY800" s="17"/>
      <c r="DZ800" s="17"/>
      <c r="EA800" s="17"/>
      <c r="EB800" s="17"/>
      <c r="EC800" s="17"/>
      <c r="ED800" s="17"/>
    </row>
    <row r="801" spans="2:134" ht="15">
      <c r="B801" s="17"/>
      <c r="C801" s="17"/>
      <c r="D801" s="20"/>
      <c r="E801" s="17"/>
      <c r="F801" s="17"/>
      <c r="G801" s="20"/>
      <c r="H801" s="17"/>
      <c r="I801" s="17"/>
      <c r="J801" s="26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  <c r="CT801" s="17"/>
      <c r="CU801" s="17"/>
      <c r="CV801" s="17"/>
      <c r="CW801" s="17"/>
      <c r="CX801" s="17"/>
      <c r="CY801" s="17"/>
      <c r="CZ801" s="17"/>
      <c r="DA801" s="17"/>
      <c r="DB801" s="17"/>
      <c r="DC801" s="17"/>
      <c r="DD801" s="17"/>
      <c r="DE801" s="17"/>
      <c r="DF801" s="17"/>
      <c r="DG801" s="17"/>
      <c r="DH801" s="17"/>
      <c r="DI801" s="17"/>
      <c r="DJ801" s="17"/>
      <c r="DK801" s="17"/>
      <c r="DL801" s="17"/>
      <c r="DM801" s="17"/>
      <c r="DN801" s="17"/>
      <c r="DO801" s="17"/>
      <c r="DP801" s="17"/>
      <c r="DQ801" s="17"/>
      <c r="DR801" s="17"/>
      <c r="DS801" s="17"/>
      <c r="DT801" s="17"/>
      <c r="DU801" s="17"/>
      <c r="DV801" s="17"/>
      <c r="DW801" s="17"/>
      <c r="DX801" s="17"/>
      <c r="DY801" s="17"/>
      <c r="DZ801" s="17"/>
      <c r="EA801" s="17"/>
      <c r="EB801" s="17"/>
      <c r="EC801" s="17"/>
      <c r="ED801" s="17"/>
    </row>
    <row r="802" spans="2:134" ht="15">
      <c r="B802" s="17"/>
      <c r="C802" s="17"/>
      <c r="D802" s="20"/>
      <c r="E802" s="17"/>
      <c r="F802" s="17"/>
      <c r="G802" s="20"/>
      <c r="H802" s="17"/>
      <c r="I802" s="17"/>
      <c r="J802" s="26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  <c r="CT802" s="17"/>
      <c r="CU802" s="17"/>
      <c r="CV802" s="17"/>
      <c r="CW802" s="17"/>
      <c r="CX802" s="17"/>
      <c r="CY802" s="17"/>
      <c r="CZ802" s="17"/>
      <c r="DA802" s="17"/>
      <c r="DB802" s="17"/>
      <c r="DC802" s="17"/>
      <c r="DD802" s="17"/>
      <c r="DE802" s="17"/>
      <c r="DF802" s="17"/>
      <c r="DG802" s="17"/>
      <c r="DH802" s="17"/>
      <c r="DI802" s="17"/>
      <c r="DJ802" s="17"/>
      <c r="DK802" s="17"/>
      <c r="DL802" s="17"/>
      <c r="DM802" s="17"/>
      <c r="DN802" s="17"/>
      <c r="DO802" s="17"/>
      <c r="DP802" s="17"/>
      <c r="DQ802" s="17"/>
      <c r="DR802" s="17"/>
      <c r="DS802" s="17"/>
      <c r="DT802" s="17"/>
      <c r="DU802" s="17"/>
      <c r="DV802" s="17"/>
      <c r="DW802" s="17"/>
      <c r="DX802" s="17"/>
      <c r="DY802" s="17"/>
      <c r="DZ802" s="17"/>
      <c r="EA802" s="17"/>
      <c r="EB802" s="17"/>
      <c r="EC802" s="17"/>
      <c r="ED802" s="17"/>
    </row>
    <row r="803" spans="2:134" ht="15">
      <c r="B803" s="17"/>
      <c r="C803" s="17"/>
      <c r="D803" s="20"/>
      <c r="E803" s="17"/>
      <c r="F803" s="17"/>
      <c r="G803" s="20"/>
      <c r="H803" s="17"/>
      <c r="I803" s="17"/>
      <c r="J803" s="26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  <c r="CH803" s="17"/>
      <c r="CI803" s="17"/>
      <c r="CJ803" s="17"/>
      <c r="CK803" s="17"/>
      <c r="CL803" s="17"/>
      <c r="CM803" s="17"/>
      <c r="CN803" s="17"/>
      <c r="CO803" s="17"/>
      <c r="CP803" s="17"/>
      <c r="CQ803" s="17"/>
      <c r="CR803" s="17"/>
      <c r="CS803" s="17"/>
      <c r="CT803" s="17"/>
      <c r="CU803" s="17"/>
      <c r="CV803" s="17"/>
      <c r="CW803" s="17"/>
      <c r="CX803" s="17"/>
      <c r="CY803" s="17"/>
      <c r="CZ803" s="17"/>
      <c r="DA803" s="17"/>
      <c r="DB803" s="17"/>
      <c r="DC803" s="17"/>
      <c r="DD803" s="17"/>
      <c r="DE803" s="17"/>
      <c r="DF803" s="17"/>
      <c r="DG803" s="17"/>
      <c r="DH803" s="17"/>
      <c r="DI803" s="17"/>
      <c r="DJ803" s="17"/>
      <c r="DK803" s="17"/>
      <c r="DL803" s="17"/>
      <c r="DM803" s="17"/>
      <c r="DN803" s="17"/>
      <c r="DO803" s="17"/>
      <c r="DP803" s="17"/>
      <c r="DQ803" s="17"/>
      <c r="DR803" s="17"/>
      <c r="DS803" s="17"/>
      <c r="DT803" s="17"/>
      <c r="DU803" s="17"/>
      <c r="DV803" s="17"/>
      <c r="DW803" s="17"/>
      <c r="DX803" s="17"/>
      <c r="DY803" s="17"/>
      <c r="DZ803" s="17"/>
      <c r="EA803" s="17"/>
      <c r="EB803" s="17"/>
      <c r="EC803" s="17"/>
      <c r="ED803" s="17"/>
    </row>
    <row r="804" spans="2:134" ht="15">
      <c r="B804" s="17"/>
      <c r="C804" s="17"/>
      <c r="D804" s="20"/>
      <c r="E804" s="17"/>
      <c r="F804" s="17"/>
      <c r="G804" s="20"/>
      <c r="H804" s="17"/>
      <c r="I804" s="17"/>
      <c r="J804" s="26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  <c r="CT804" s="17"/>
      <c r="CU804" s="17"/>
      <c r="CV804" s="17"/>
      <c r="CW804" s="17"/>
      <c r="CX804" s="17"/>
      <c r="CY804" s="17"/>
      <c r="CZ804" s="17"/>
      <c r="DA804" s="17"/>
      <c r="DB804" s="17"/>
      <c r="DC804" s="17"/>
      <c r="DD804" s="17"/>
      <c r="DE804" s="17"/>
      <c r="DF804" s="17"/>
      <c r="DG804" s="17"/>
      <c r="DH804" s="17"/>
      <c r="DI804" s="17"/>
      <c r="DJ804" s="17"/>
      <c r="DK804" s="17"/>
      <c r="DL804" s="17"/>
      <c r="DM804" s="17"/>
      <c r="DN804" s="17"/>
      <c r="DO804" s="17"/>
      <c r="DP804" s="17"/>
      <c r="DQ804" s="17"/>
      <c r="DR804" s="17"/>
      <c r="DS804" s="17"/>
      <c r="DT804" s="17"/>
      <c r="DU804" s="17"/>
      <c r="DV804" s="17"/>
      <c r="DW804" s="17"/>
      <c r="DX804" s="17"/>
      <c r="DY804" s="17"/>
      <c r="DZ804" s="17"/>
      <c r="EA804" s="17"/>
      <c r="EB804" s="17"/>
      <c r="EC804" s="17"/>
      <c r="ED804" s="17"/>
    </row>
    <row r="805" spans="2:134" ht="15">
      <c r="B805" s="17"/>
      <c r="C805" s="17"/>
      <c r="D805" s="20"/>
      <c r="E805" s="17"/>
      <c r="F805" s="17"/>
      <c r="G805" s="20"/>
      <c r="H805" s="17"/>
      <c r="I805" s="17"/>
      <c r="J805" s="26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  <c r="CH805" s="17"/>
      <c r="CI805" s="17"/>
      <c r="CJ805" s="17"/>
      <c r="CK805" s="17"/>
      <c r="CL805" s="17"/>
      <c r="CM805" s="17"/>
      <c r="CN805" s="17"/>
      <c r="CO805" s="17"/>
      <c r="CP805" s="17"/>
      <c r="CQ805" s="17"/>
      <c r="CR805" s="17"/>
      <c r="CS805" s="17"/>
      <c r="CT805" s="17"/>
      <c r="CU805" s="17"/>
      <c r="CV805" s="17"/>
      <c r="CW805" s="17"/>
      <c r="CX805" s="17"/>
      <c r="CY805" s="17"/>
      <c r="CZ805" s="17"/>
      <c r="DA805" s="17"/>
      <c r="DB805" s="17"/>
      <c r="DC805" s="17"/>
      <c r="DD805" s="17"/>
      <c r="DE805" s="17"/>
      <c r="DF805" s="17"/>
      <c r="DG805" s="17"/>
      <c r="DH805" s="17"/>
      <c r="DI805" s="17"/>
      <c r="DJ805" s="17"/>
      <c r="DK805" s="17"/>
      <c r="DL805" s="17"/>
      <c r="DM805" s="17"/>
      <c r="DN805" s="17"/>
      <c r="DO805" s="17"/>
      <c r="DP805" s="17"/>
      <c r="DQ805" s="17"/>
      <c r="DR805" s="17"/>
      <c r="DS805" s="17"/>
      <c r="DT805" s="17"/>
      <c r="DU805" s="17"/>
      <c r="DV805" s="17"/>
      <c r="DW805" s="17"/>
      <c r="DX805" s="17"/>
      <c r="DY805" s="17"/>
      <c r="DZ805" s="17"/>
      <c r="EA805" s="17"/>
      <c r="EB805" s="17"/>
      <c r="EC805" s="17"/>
      <c r="ED805" s="17"/>
    </row>
    <row r="806" spans="2:134" ht="15">
      <c r="B806" s="17"/>
      <c r="C806" s="17"/>
      <c r="D806" s="20"/>
      <c r="E806" s="17"/>
      <c r="F806" s="17"/>
      <c r="G806" s="20"/>
      <c r="H806" s="17"/>
      <c r="I806" s="17"/>
      <c r="J806" s="26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  <c r="CH806" s="17"/>
      <c r="CI806" s="17"/>
      <c r="CJ806" s="17"/>
      <c r="CK806" s="17"/>
      <c r="CL806" s="17"/>
      <c r="CM806" s="17"/>
      <c r="CN806" s="17"/>
      <c r="CO806" s="17"/>
      <c r="CP806" s="17"/>
      <c r="CQ806" s="17"/>
      <c r="CR806" s="17"/>
      <c r="CS806" s="17"/>
      <c r="CT806" s="17"/>
      <c r="CU806" s="17"/>
      <c r="CV806" s="17"/>
      <c r="CW806" s="17"/>
      <c r="CX806" s="17"/>
      <c r="CY806" s="17"/>
      <c r="CZ806" s="17"/>
      <c r="DA806" s="17"/>
      <c r="DB806" s="17"/>
      <c r="DC806" s="17"/>
      <c r="DD806" s="17"/>
      <c r="DE806" s="17"/>
      <c r="DF806" s="17"/>
      <c r="DG806" s="17"/>
      <c r="DH806" s="17"/>
      <c r="DI806" s="17"/>
      <c r="DJ806" s="17"/>
      <c r="DK806" s="17"/>
      <c r="DL806" s="17"/>
      <c r="DM806" s="17"/>
      <c r="DN806" s="17"/>
      <c r="DO806" s="17"/>
      <c r="DP806" s="17"/>
      <c r="DQ806" s="17"/>
      <c r="DR806" s="17"/>
      <c r="DS806" s="17"/>
      <c r="DT806" s="17"/>
      <c r="DU806" s="17"/>
      <c r="DV806" s="17"/>
      <c r="DW806" s="17"/>
      <c r="DX806" s="17"/>
      <c r="DY806" s="17"/>
      <c r="DZ806" s="17"/>
      <c r="EA806" s="17"/>
      <c r="EB806" s="17"/>
      <c r="EC806" s="17"/>
      <c r="ED806" s="17"/>
    </row>
    <row r="807" spans="2:134" ht="15">
      <c r="B807" s="17"/>
      <c r="C807" s="17"/>
      <c r="D807" s="20"/>
      <c r="E807" s="17"/>
      <c r="F807" s="17"/>
      <c r="G807" s="20"/>
      <c r="H807" s="17"/>
      <c r="I807" s="17"/>
      <c r="J807" s="26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  <c r="CT807" s="17"/>
      <c r="CU807" s="17"/>
      <c r="CV807" s="17"/>
      <c r="CW807" s="17"/>
      <c r="CX807" s="17"/>
      <c r="CY807" s="17"/>
      <c r="CZ807" s="17"/>
      <c r="DA807" s="17"/>
      <c r="DB807" s="17"/>
      <c r="DC807" s="17"/>
      <c r="DD807" s="17"/>
      <c r="DE807" s="17"/>
      <c r="DF807" s="17"/>
      <c r="DG807" s="17"/>
      <c r="DH807" s="17"/>
      <c r="DI807" s="17"/>
      <c r="DJ807" s="17"/>
      <c r="DK807" s="17"/>
      <c r="DL807" s="17"/>
      <c r="DM807" s="17"/>
      <c r="DN807" s="17"/>
      <c r="DO807" s="17"/>
      <c r="DP807" s="17"/>
      <c r="DQ807" s="17"/>
      <c r="DR807" s="17"/>
      <c r="DS807" s="17"/>
      <c r="DT807" s="17"/>
      <c r="DU807" s="17"/>
      <c r="DV807" s="17"/>
      <c r="DW807" s="17"/>
      <c r="DX807" s="17"/>
      <c r="DY807" s="17"/>
      <c r="DZ807" s="17"/>
      <c r="EA807" s="17"/>
      <c r="EB807" s="17"/>
      <c r="EC807" s="17"/>
      <c r="ED807" s="17"/>
    </row>
    <row r="808" spans="2:134" ht="15">
      <c r="B808" s="17"/>
      <c r="C808" s="17"/>
      <c r="D808" s="20"/>
      <c r="E808" s="17"/>
      <c r="F808" s="17"/>
      <c r="G808" s="20"/>
      <c r="H808" s="17"/>
      <c r="I808" s="17"/>
      <c r="J808" s="26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  <c r="CH808" s="17"/>
      <c r="CI808" s="17"/>
      <c r="CJ808" s="17"/>
      <c r="CK808" s="17"/>
      <c r="CL808" s="17"/>
      <c r="CM808" s="17"/>
      <c r="CN808" s="17"/>
      <c r="CO808" s="17"/>
      <c r="CP808" s="17"/>
      <c r="CQ808" s="17"/>
      <c r="CR808" s="17"/>
      <c r="CS808" s="17"/>
      <c r="CT808" s="17"/>
      <c r="CU808" s="17"/>
      <c r="CV808" s="17"/>
      <c r="CW808" s="17"/>
      <c r="CX808" s="17"/>
      <c r="CY808" s="17"/>
      <c r="CZ808" s="17"/>
      <c r="DA808" s="17"/>
      <c r="DB808" s="17"/>
      <c r="DC808" s="17"/>
      <c r="DD808" s="17"/>
      <c r="DE808" s="17"/>
      <c r="DF808" s="17"/>
      <c r="DG808" s="17"/>
      <c r="DH808" s="17"/>
      <c r="DI808" s="17"/>
      <c r="DJ808" s="17"/>
      <c r="DK808" s="17"/>
      <c r="DL808" s="17"/>
      <c r="DM808" s="17"/>
      <c r="DN808" s="17"/>
      <c r="DO808" s="17"/>
      <c r="DP808" s="17"/>
      <c r="DQ808" s="17"/>
      <c r="DR808" s="17"/>
      <c r="DS808" s="17"/>
      <c r="DT808" s="17"/>
      <c r="DU808" s="17"/>
      <c r="DV808" s="17"/>
      <c r="DW808" s="17"/>
      <c r="DX808" s="17"/>
      <c r="DY808" s="17"/>
      <c r="DZ808" s="17"/>
      <c r="EA808" s="17"/>
      <c r="EB808" s="17"/>
      <c r="EC808" s="17"/>
      <c r="ED808" s="17"/>
    </row>
    <row r="809" spans="2:134" ht="15">
      <c r="B809" s="17"/>
      <c r="C809" s="17"/>
      <c r="D809" s="20"/>
      <c r="E809" s="17"/>
      <c r="F809" s="17"/>
      <c r="G809" s="20"/>
      <c r="H809" s="17"/>
      <c r="I809" s="17"/>
      <c r="J809" s="26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CK809" s="17"/>
      <c r="CL809" s="17"/>
      <c r="CM809" s="17"/>
      <c r="CN809" s="17"/>
      <c r="CO809" s="17"/>
      <c r="CP809" s="17"/>
      <c r="CQ809" s="17"/>
      <c r="CR809" s="17"/>
      <c r="CS809" s="17"/>
      <c r="CT809" s="17"/>
      <c r="CU809" s="17"/>
      <c r="CV809" s="17"/>
      <c r="CW809" s="17"/>
      <c r="CX809" s="17"/>
      <c r="CY809" s="17"/>
      <c r="CZ809" s="17"/>
      <c r="DA809" s="17"/>
      <c r="DB809" s="17"/>
      <c r="DC809" s="17"/>
      <c r="DD809" s="17"/>
      <c r="DE809" s="17"/>
      <c r="DF809" s="17"/>
      <c r="DG809" s="17"/>
      <c r="DH809" s="17"/>
      <c r="DI809" s="17"/>
      <c r="DJ809" s="17"/>
      <c r="DK809" s="17"/>
      <c r="DL809" s="17"/>
      <c r="DM809" s="17"/>
      <c r="DN809" s="17"/>
      <c r="DO809" s="17"/>
      <c r="DP809" s="17"/>
      <c r="DQ809" s="17"/>
      <c r="DR809" s="17"/>
      <c r="DS809" s="17"/>
      <c r="DT809" s="17"/>
      <c r="DU809" s="17"/>
      <c r="DV809" s="17"/>
      <c r="DW809" s="17"/>
      <c r="DX809" s="17"/>
      <c r="DY809" s="17"/>
      <c r="DZ809" s="17"/>
      <c r="EA809" s="17"/>
      <c r="EB809" s="17"/>
      <c r="EC809" s="17"/>
      <c r="ED809" s="17"/>
    </row>
    <row r="810" spans="2:134" ht="15">
      <c r="B810" s="17"/>
      <c r="C810" s="17"/>
      <c r="D810" s="20"/>
      <c r="E810" s="17"/>
      <c r="F810" s="17"/>
      <c r="G810" s="20"/>
      <c r="H810" s="17"/>
      <c r="I810" s="17"/>
      <c r="J810" s="26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  <c r="CH810" s="17"/>
      <c r="CI810" s="17"/>
      <c r="CJ810" s="17"/>
      <c r="CK810" s="17"/>
      <c r="CL810" s="17"/>
      <c r="CM810" s="17"/>
      <c r="CN810" s="17"/>
      <c r="CO810" s="17"/>
      <c r="CP810" s="17"/>
      <c r="CQ810" s="17"/>
      <c r="CR810" s="17"/>
      <c r="CS810" s="17"/>
      <c r="CT810" s="17"/>
      <c r="CU810" s="17"/>
      <c r="CV810" s="17"/>
      <c r="CW810" s="17"/>
      <c r="CX810" s="17"/>
      <c r="CY810" s="17"/>
      <c r="CZ810" s="17"/>
      <c r="DA810" s="17"/>
      <c r="DB810" s="17"/>
      <c r="DC810" s="17"/>
      <c r="DD810" s="17"/>
      <c r="DE810" s="17"/>
      <c r="DF810" s="17"/>
      <c r="DG810" s="17"/>
      <c r="DH810" s="17"/>
      <c r="DI810" s="17"/>
      <c r="DJ810" s="17"/>
      <c r="DK810" s="17"/>
      <c r="DL810" s="17"/>
      <c r="DM810" s="17"/>
      <c r="DN810" s="17"/>
      <c r="DO810" s="17"/>
      <c r="DP810" s="17"/>
      <c r="DQ810" s="17"/>
      <c r="DR810" s="17"/>
      <c r="DS810" s="17"/>
      <c r="DT810" s="17"/>
      <c r="DU810" s="17"/>
      <c r="DV810" s="17"/>
      <c r="DW810" s="17"/>
      <c r="DX810" s="17"/>
      <c r="DY810" s="17"/>
      <c r="DZ810" s="17"/>
      <c r="EA810" s="17"/>
      <c r="EB810" s="17"/>
      <c r="EC810" s="17"/>
      <c r="ED810" s="17"/>
    </row>
    <row r="811" spans="2:134" ht="15">
      <c r="B811" s="17"/>
      <c r="C811" s="17"/>
      <c r="D811" s="20"/>
      <c r="E811" s="17"/>
      <c r="F811" s="17"/>
      <c r="G811" s="20"/>
      <c r="H811" s="17"/>
      <c r="I811" s="17"/>
      <c r="J811" s="26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  <c r="CH811" s="17"/>
      <c r="CI811" s="17"/>
      <c r="CJ811" s="17"/>
      <c r="CK811" s="17"/>
      <c r="CL811" s="17"/>
      <c r="CM811" s="17"/>
      <c r="CN811" s="17"/>
      <c r="CO811" s="17"/>
      <c r="CP811" s="17"/>
      <c r="CQ811" s="17"/>
      <c r="CR811" s="17"/>
      <c r="CS811" s="17"/>
      <c r="CT811" s="17"/>
      <c r="CU811" s="17"/>
      <c r="CV811" s="17"/>
      <c r="CW811" s="17"/>
      <c r="CX811" s="17"/>
      <c r="CY811" s="17"/>
      <c r="CZ811" s="17"/>
      <c r="DA811" s="17"/>
      <c r="DB811" s="17"/>
      <c r="DC811" s="17"/>
      <c r="DD811" s="17"/>
      <c r="DE811" s="17"/>
      <c r="DF811" s="17"/>
      <c r="DG811" s="17"/>
      <c r="DH811" s="17"/>
      <c r="DI811" s="17"/>
      <c r="DJ811" s="17"/>
      <c r="DK811" s="17"/>
      <c r="DL811" s="17"/>
      <c r="DM811" s="17"/>
      <c r="DN811" s="17"/>
      <c r="DO811" s="17"/>
      <c r="DP811" s="17"/>
      <c r="DQ811" s="17"/>
      <c r="DR811" s="17"/>
      <c r="DS811" s="17"/>
      <c r="DT811" s="17"/>
      <c r="DU811" s="17"/>
      <c r="DV811" s="17"/>
      <c r="DW811" s="17"/>
      <c r="DX811" s="17"/>
      <c r="DY811" s="17"/>
      <c r="DZ811" s="17"/>
      <c r="EA811" s="17"/>
      <c r="EB811" s="17"/>
      <c r="EC811" s="17"/>
      <c r="ED811" s="17"/>
    </row>
    <row r="812" spans="2:134" ht="15">
      <c r="B812" s="17"/>
      <c r="C812" s="17"/>
      <c r="D812" s="20"/>
      <c r="E812" s="17"/>
      <c r="F812" s="17"/>
      <c r="G812" s="20"/>
      <c r="H812" s="17"/>
      <c r="I812" s="17"/>
      <c r="J812" s="26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  <c r="CT812" s="17"/>
      <c r="CU812" s="17"/>
      <c r="CV812" s="17"/>
      <c r="CW812" s="17"/>
      <c r="CX812" s="17"/>
      <c r="CY812" s="17"/>
      <c r="CZ812" s="17"/>
      <c r="DA812" s="17"/>
      <c r="DB812" s="17"/>
      <c r="DC812" s="17"/>
      <c r="DD812" s="17"/>
      <c r="DE812" s="17"/>
      <c r="DF812" s="17"/>
      <c r="DG812" s="17"/>
      <c r="DH812" s="17"/>
      <c r="DI812" s="17"/>
      <c r="DJ812" s="17"/>
      <c r="DK812" s="17"/>
      <c r="DL812" s="17"/>
      <c r="DM812" s="17"/>
      <c r="DN812" s="17"/>
      <c r="DO812" s="17"/>
      <c r="DP812" s="17"/>
      <c r="DQ812" s="17"/>
      <c r="DR812" s="17"/>
      <c r="DS812" s="17"/>
      <c r="DT812" s="17"/>
      <c r="DU812" s="17"/>
      <c r="DV812" s="17"/>
      <c r="DW812" s="17"/>
      <c r="DX812" s="17"/>
      <c r="DY812" s="17"/>
      <c r="DZ812" s="17"/>
      <c r="EA812" s="17"/>
      <c r="EB812" s="17"/>
      <c r="EC812" s="17"/>
      <c r="ED812" s="17"/>
    </row>
    <row r="813" spans="2:134" ht="15">
      <c r="B813" s="17"/>
      <c r="C813" s="17"/>
      <c r="D813" s="20"/>
      <c r="E813" s="17"/>
      <c r="F813" s="17"/>
      <c r="G813" s="20"/>
      <c r="H813" s="17"/>
      <c r="I813" s="17"/>
      <c r="J813" s="26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  <c r="CH813" s="17"/>
      <c r="CI813" s="17"/>
      <c r="CJ813" s="17"/>
      <c r="CK813" s="17"/>
      <c r="CL813" s="17"/>
      <c r="CM813" s="17"/>
      <c r="CN813" s="17"/>
      <c r="CO813" s="17"/>
      <c r="CP813" s="17"/>
      <c r="CQ813" s="17"/>
      <c r="CR813" s="17"/>
      <c r="CS813" s="17"/>
      <c r="CT813" s="17"/>
      <c r="CU813" s="17"/>
      <c r="CV813" s="17"/>
      <c r="CW813" s="17"/>
      <c r="CX813" s="17"/>
      <c r="CY813" s="17"/>
      <c r="CZ813" s="17"/>
      <c r="DA813" s="17"/>
      <c r="DB813" s="17"/>
      <c r="DC813" s="17"/>
      <c r="DD813" s="17"/>
      <c r="DE813" s="17"/>
      <c r="DF813" s="17"/>
      <c r="DG813" s="17"/>
      <c r="DH813" s="17"/>
      <c r="DI813" s="17"/>
      <c r="DJ813" s="17"/>
      <c r="DK813" s="17"/>
      <c r="DL813" s="17"/>
      <c r="DM813" s="17"/>
      <c r="DN813" s="17"/>
      <c r="DO813" s="17"/>
      <c r="DP813" s="17"/>
      <c r="DQ813" s="17"/>
      <c r="DR813" s="17"/>
      <c r="DS813" s="17"/>
      <c r="DT813" s="17"/>
      <c r="DU813" s="17"/>
      <c r="DV813" s="17"/>
      <c r="DW813" s="17"/>
      <c r="DX813" s="17"/>
      <c r="DY813" s="17"/>
      <c r="DZ813" s="17"/>
      <c r="EA813" s="17"/>
      <c r="EB813" s="17"/>
      <c r="EC813" s="17"/>
      <c r="ED813" s="17"/>
    </row>
    <row r="814" spans="2:134" ht="15">
      <c r="B814" s="17"/>
      <c r="C814" s="17"/>
      <c r="D814" s="20"/>
      <c r="E814" s="17"/>
      <c r="F814" s="17"/>
      <c r="G814" s="20"/>
      <c r="H814" s="17"/>
      <c r="I814" s="17"/>
      <c r="J814" s="26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  <c r="CT814" s="17"/>
      <c r="CU814" s="17"/>
      <c r="CV814" s="17"/>
      <c r="CW814" s="17"/>
      <c r="CX814" s="17"/>
      <c r="CY814" s="17"/>
      <c r="CZ814" s="17"/>
      <c r="DA814" s="17"/>
      <c r="DB814" s="17"/>
      <c r="DC814" s="17"/>
      <c r="DD814" s="17"/>
      <c r="DE814" s="17"/>
      <c r="DF814" s="17"/>
      <c r="DG814" s="17"/>
      <c r="DH814" s="17"/>
      <c r="DI814" s="17"/>
      <c r="DJ814" s="17"/>
      <c r="DK814" s="17"/>
      <c r="DL814" s="17"/>
      <c r="DM814" s="17"/>
      <c r="DN814" s="17"/>
      <c r="DO814" s="17"/>
      <c r="DP814" s="17"/>
      <c r="DQ814" s="17"/>
      <c r="DR814" s="17"/>
      <c r="DS814" s="17"/>
      <c r="DT814" s="17"/>
      <c r="DU814" s="17"/>
      <c r="DV814" s="17"/>
      <c r="DW814" s="17"/>
      <c r="DX814" s="17"/>
      <c r="DY814" s="17"/>
      <c r="DZ814" s="17"/>
      <c r="EA814" s="17"/>
      <c r="EB814" s="17"/>
      <c r="EC814" s="17"/>
      <c r="ED814" s="17"/>
    </row>
    <row r="815" spans="2:134" ht="15">
      <c r="B815" s="17"/>
      <c r="C815" s="17"/>
      <c r="D815" s="20"/>
      <c r="E815" s="17"/>
      <c r="F815" s="17"/>
      <c r="G815" s="20"/>
      <c r="H815" s="17"/>
      <c r="I815" s="17"/>
      <c r="J815" s="26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  <c r="CH815" s="17"/>
      <c r="CI815" s="17"/>
      <c r="CJ815" s="17"/>
      <c r="CK815" s="17"/>
      <c r="CL815" s="17"/>
      <c r="CM815" s="17"/>
      <c r="CN815" s="17"/>
      <c r="CO815" s="17"/>
      <c r="CP815" s="17"/>
      <c r="CQ815" s="17"/>
      <c r="CR815" s="17"/>
      <c r="CS815" s="17"/>
      <c r="CT815" s="17"/>
      <c r="CU815" s="17"/>
      <c r="CV815" s="17"/>
      <c r="CW815" s="17"/>
      <c r="CX815" s="17"/>
      <c r="CY815" s="17"/>
      <c r="CZ815" s="17"/>
      <c r="DA815" s="17"/>
      <c r="DB815" s="17"/>
      <c r="DC815" s="17"/>
      <c r="DD815" s="17"/>
      <c r="DE815" s="17"/>
      <c r="DF815" s="17"/>
      <c r="DG815" s="17"/>
      <c r="DH815" s="17"/>
      <c r="DI815" s="17"/>
      <c r="DJ815" s="17"/>
      <c r="DK815" s="17"/>
      <c r="DL815" s="17"/>
      <c r="DM815" s="17"/>
      <c r="DN815" s="17"/>
      <c r="DO815" s="17"/>
      <c r="DP815" s="17"/>
      <c r="DQ815" s="17"/>
      <c r="DR815" s="17"/>
      <c r="DS815" s="17"/>
      <c r="DT815" s="17"/>
      <c r="DU815" s="17"/>
      <c r="DV815" s="17"/>
      <c r="DW815" s="17"/>
      <c r="DX815" s="17"/>
      <c r="DY815" s="17"/>
      <c r="DZ815" s="17"/>
      <c r="EA815" s="17"/>
      <c r="EB815" s="17"/>
      <c r="EC815" s="17"/>
      <c r="ED815" s="17"/>
    </row>
    <row r="816" spans="2:134" ht="15">
      <c r="B816" s="17"/>
      <c r="C816" s="17"/>
      <c r="D816" s="20"/>
      <c r="E816" s="17"/>
      <c r="F816" s="17"/>
      <c r="G816" s="20"/>
      <c r="H816" s="17"/>
      <c r="I816" s="17"/>
      <c r="J816" s="26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  <c r="CT816" s="17"/>
      <c r="CU816" s="17"/>
      <c r="CV816" s="17"/>
      <c r="CW816" s="17"/>
      <c r="CX816" s="17"/>
      <c r="CY816" s="17"/>
      <c r="CZ816" s="17"/>
      <c r="DA816" s="17"/>
      <c r="DB816" s="17"/>
      <c r="DC816" s="17"/>
      <c r="DD816" s="17"/>
      <c r="DE816" s="17"/>
      <c r="DF816" s="17"/>
      <c r="DG816" s="17"/>
      <c r="DH816" s="17"/>
      <c r="DI816" s="17"/>
      <c r="DJ816" s="17"/>
      <c r="DK816" s="17"/>
      <c r="DL816" s="17"/>
      <c r="DM816" s="17"/>
      <c r="DN816" s="17"/>
      <c r="DO816" s="17"/>
      <c r="DP816" s="17"/>
      <c r="DQ816" s="17"/>
      <c r="DR816" s="17"/>
      <c r="DS816" s="17"/>
      <c r="DT816" s="17"/>
      <c r="DU816" s="17"/>
      <c r="DV816" s="17"/>
      <c r="DW816" s="17"/>
      <c r="DX816" s="17"/>
      <c r="DY816" s="17"/>
      <c r="DZ816" s="17"/>
      <c r="EA816" s="17"/>
      <c r="EB816" s="17"/>
      <c r="EC816" s="17"/>
      <c r="ED816" s="17"/>
    </row>
    <row r="817" spans="2:134" ht="15">
      <c r="B817" s="17"/>
      <c r="C817" s="17"/>
      <c r="D817" s="20"/>
      <c r="E817" s="17"/>
      <c r="F817" s="17"/>
      <c r="G817" s="20"/>
      <c r="H817" s="17"/>
      <c r="I817" s="17"/>
      <c r="J817" s="26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  <c r="CT817" s="17"/>
      <c r="CU817" s="17"/>
      <c r="CV817" s="17"/>
      <c r="CW817" s="17"/>
      <c r="CX817" s="17"/>
      <c r="CY817" s="17"/>
      <c r="CZ817" s="17"/>
      <c r="DA817" s="17"/>
      <c r="DB817" s="17"/>
      <c r="DC817" s="17"/>
      <c r="DD817" s="17"/>
      <c r="DE817" s="17"/>
      <c r="DF817" s="17"/>
      <c r="DG817" s="17"/>
      <c r="DH817" s="17"/>
      <c r="DI817" s="17"/>
      <c r="DJ817" s="17"/>
      <c r="DK817" s="17"/>
      <c r="DL817" s="17"/>
      <c r="DM817" s="17"/>
      <c r="DN817" s="17"/>
      <c r="DO817" s="17"/>
      <c r="DP817" s="17"/>
      <c r="DQ817" s="17"/>
      <c r="DR817" s="17"/>
      <c r="DS817" s="17"/>
      <c r="DT817" s="17"/>
      <c r="DU817" s="17"/>
      <c r="DV817" s="17"/>
      <c r="DW817" s="17"/>
      <c r="DX817" s="17"/>
      <c r="DY817" s="17"/>
      <c r="DZ817" s="17"/>
      <c r="EA817" s="17"/>
      <c r="EB817" s="17"/>
      <c r="EC817" s="17"/>
      <c r="ED817" s="17"/>
    </row>
    <row r="818" spans="2:134" ht="15">
      <c r="B818" s="17"/>
      <c r="C818" s="17"/>
      <c r="D818" s="20"/>
      <c r="E818" s="17"/>
      <c r="F818" s="17"/>
      <c r="G818" s="20"/>
      <c r="H818" s="17"/>
      <c r="I818" s="17"/>
      <c r="J818" s="26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  <c r="CT818" s="17"/>
      <c r="CU818" s="17"/>
      <c r="CV818" s="17"/>
      <c r="CW818" s="17"/>
      <c r="CX818" s="17"/>
      <c r="CY818" s="17"/>
      <c r="CZ818" s="17"/>
      <c r="DA818" s="17"/>
      <c r="DB818" s="17"/>
      <c r="DC818" s="17"/>
      <c r="DD818" s="17"/>
      <c r="DE818" s="17"/>
      <c r="DF818" s="17"/>
      <c r="DG818" s="17"/>
      <c r="DH818" s="17"/>
      <c r="DI818" s="17"/>
      <c r="DJ818" s="17"/>
      <c r="DK818" s="17"/>
      <c r="DL818" s="17"/>
      <c r="DM818" s="17"/>
      <c r="DN818" s="17"/>
      <c r="DO818" s="17"/>
      <c r="DP818" s="17"/>
      <c r="DQ818" s="17"/>
      <c r="DR818" s="17"/>
      <c r="DS818" s="17"/>
      <c r="DT818" s="17"/>
      <c r="DU818" s="17"/>
      <c r="DV818" s="17"/>
      <c r="DW818" s="17"/>
      <c r="DX818" s="17"/>
      <c r="DY818" s="17"/>
      <c r="DZ818" s="17"/>
      <c r="EA818" s="17"/>
      <c r="EB818" s="17"/>
      <c r="EC818" s="17"/>
      <c r="ED818" s="17"/>
    </row>
    <row r="819" spans="2:134" ht="15">
      <c r="B819" s="17"/>
      <c r="C819" s="17"/>
      <c r="D819" s="20"/>
      <c r="E819" s="17"/>
      <c r="F819" s="17"/>
      <c r="G819" s="20"/>
      <c r="H819" s="17"/>
      <c r="I819" s="17"/>
      <c r="J819" s="26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  <c r="CH819" s="17"/>
      <c r="CI819" s="17"/>
      <c r="CJ819" s="17"/>
      <c r="CK819" s="17"/>
      <c r="CL819" s="17"/>
      <c r="CM819" s="17"/>
      <c r="CN819" s="17"/>
      <c r="CO819" s="17"/>
      <c r="CP819" s="17"/>
      <c r="CQ819" s="17"/>
      <c r="CR819" s="17"/>
      <c r="CS819" s="17"/>
      <c r="CT819" s="17"/>
      <c r="CU819" s="17"/>
      <c r="CV819" s="17"/>
      <c r="CW819" s="17"/>
      <c r="CX819" s="17"/>
      <c r="CY819" s="17"/>
      <c r="CZ819" s="17"/>
      <c r="DA819" s="17"/>
      <c r="DB819" s="17"/>
      <c r="DC819" s="17"/>
      <c r="DD819" s="17"/>
      <c r="DE819" s="17"/>
      <c r="DF819" s="17"/>
      <c r="DG819" s="17"/>
      <c r="DH819" s="17"/>
      <c r="DI819" s="17"/>
      <c r="DJ819" s="17"/>
      <c r="DK819" s="17"/>
      <c r="DL819" s="17"/>
      <c r="DM819" s="17"/>
      <c r="DN819" s="17"/>
      <c r="DO819" s="17"/>
      <c r="DP819" s="17"/>
      <c r="DQ819" s="17"/>
      <c r="DR819" s="17"/>
      <c r="DS819" s="17"/>
      <c r="DT819" s="17"/>
      <c r="DU819" s="17"/>
      <c r="DV819" s="17"/>
      <c r="DW819" s="17"/>
      <c r="DX819" s="17"/>
      <c r="DY819" s="17"/>
      <c r="DZ819" s="17"/>
      <c r="EA819" s="17"/>
      <c r="EB819" s="17"/>
      <c r="EC819" s="17"/>
      <c r="ED819" s="17"/>
    </row>
    <row r="820" spans="2:134" ht="15">
      <c r="B820" s="17"/>
      <c r="C820" s="17"/>
      <c r="D820" s="20"/>
      <c r="E820" s="17"/>
      <c r="F820" s="17"/>
      <c r="G820" s="20"/>
      <c r="H820" s="17"/>
      <c r="I820" s="17"/>
      <c r="J820" s="26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17"/>
      <c r="CY820" s="17"/>
      <c r="CZ820" s="17"/>
      <c r="DA820" s="17"/>
      <c r="DB820" s="17"/>
      <c r="DC820" s="17"/>
      <c r="DD820" s="17"/>
      <c r="DE820" s="17"/>
      <c r="DF820" s="17"/>
      <c r="DG820" s="17"/>
      <c r="DH820" s="17"/>
      <c r="DI820" s="17"/>
      <c r="DJ820" s="17"/>
      <c r="DK820" s="17"/>
      <c r="DL820" s="17"/>
      <c r="DM820" s="17"/>
      <c r="DN820" s="17"/>
      <c r="DO820" s="17"/>
      <c r="DP820" s="17"/>
      <c r="DQ820" s="17"/>
      <c r="DR820" s="17"/>
      <c r="DS820" s="17"/>
      <c r="DT820" s="17"/>
      <c r="DU820" s="17"/>
      <c r="DV820" s="17"/>
      <c r="DW820" s="17"/>
      <c r="DX820" s="17"/>
      <c r="DY820" s="17"/>
      <c r="DZ820" s="17"/>
      <c r="EA820" s="17"/>
      <c r="EB820" s="17"/>
      <c r="EC820" s="17"/>
      <c r="ED820" s="17"/>
    </row>
    <row r="821" spans="2:134" ht="15">
      <c r="B821" s="17"/>
      <c r="C821" s="17"/>
      <c r="D821" s="20"/>
      <c r="E821" s="17"/>
      <c r="F821" s="17"/>
      <c r="G821" s="20"/>
      <c r="H821" s="17"/>
      <c r="I821" s="17"/>
      <c r="J821" s="26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  <c r="CH821" s="17"/>
      <c r="CI821" s="17"/>
      <c r="CJ821" s="17"/>
      <c r="CK821" s="17"/>
      <c r="CL821" s="17"/>
      <c r="CM821" s="17"/>
      <c r="CN821" s="17"/>
      <c r="CO821" s="17"/>
      <c r="CP821" s="17"/>
      <c r="CQ821" s="17"/>
      <c r="CR821" s="17"/>
      <c r="CS821" s="17"/>
      <c r="CT821" s="17"/>
      <c r="CU821" s="17"/>
      <c r="CV821" s="17"/>
      <c r="CW821" s="17"/>
      <c r="CX821" s="17"/>
      <c r="CY821" s="17"/>
      <c r="CZ821" s="17"/>
      <c r="DA821" s="17"/>
      <c r="DB821" s="17"/>
      <c r="DC821" s="17"/>
      <c r="DD821" s="17"/>
      <c r="DE821" s="17"/>
      <c r="DF821" s="17"/>
      <c r="DG821" s="17"/>
      <c r="DH821" s="17"/>
      <c r="DI821" s="17"/>
      <c r="DJ821" s="17"/>
      <c r="DK821" s="17"/>
      <c r="DL821" s="17"/>
      <c r="DM821" s="17"/>
      <c r="DN821" s="17"/>
      <c r="DO821" s="17"/>
      <c r="DP821" s="17"/>
      <c r="DQ821" s="17"/>
      <c r="DR821" s="17"/>
      <c r="DS821" s="17"/>
      <c r="DT821" s="17"/>
      <c r="DU821" s="17"/>
      <c r="DV821" s="17"/>
      <c r="DW821" s="17"/>
      <c r="DX821" s="17"/>
      <c r="DY821" s="17"/>
      <c r="DZ821" s="17"/>
      <c r="EA821" s="17"/>
      <c r="EB821" s="17"/>
      <c r="EC821" s="17"/>
      <c r="ED821" s="17"/>
    </row>
    <row r="822" spans="2:134" ht="15">
      <c r="B822" s="17"/>
      <c r="C822" s="17"/>
      <c r="D822" s="20"/>
      <c r="E822" s="17"/>
      <c r="F822" s="17"/>
      <c r="G822" s="20"/>
      <c r="H822" s="17"/>
      <c r="I822" s="17"/>
      <c r="J822" s="26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  <c r="CT822" s="17"/>
      <c r="CU822" s="17"/>
      <c r="CV822" s="17"/>
      <c r="CW822" s="17"/>
      <c r="CX822" s="17"/>
      <c r="CY822" s="17"/>
      <c r="CZ822" s="17"/>
      <c r="DA822" s="17"/>
      <c r="DB822" s="17"/>
      <c r="DC822" s="17"/>
      <c r="DD822" s="17"/>
      <c r="DE822" s="17"/>
      <c r="DF822" s="17"/>
      <c r="DG822" s="17"/>
      <c r="DH822" s="17"/>
      <c r="DI822" s="17"/>
      <c r="DJ822" s="17"/>
      <c r="DK822" s="17"/>
      <c r="DL822" s="17"/>
      <c r="DM822" s="17"/>
      <c r="DN822" s="17"/>
      <c r="DO822" s="17"/>
      <c r="DP822" s="17"/>
      <c r="DQ822" s="17"/>
      <c r="DR822" s="17"/>
      <c r="DS822" s="17"/>
      <c r="DT822" s="17"/>
      <c r="DU822" s="17"/>
      <c r="DV822" s="17"/>
      <c r="DW822" s="17"/>
      <c r="DX822" s="17"/>
      <c r="DY822" s="17"/>
      <c r="DZ822" s="17"/>
      <c r="EA822" s="17"/>
      <c r="EB822" s="17"/>
      <c r="EC822" s="17"/>
      <c r="ED822" s="17"/>
    </row>
    <row r="823" spans="2:134" ht="15">
      <c r="B823" s="17"/>
      <c r="C823" s="17"/>
      <c r="D823" s="20"/>
      <c r="E823" s="17"/>
      <c r="F823" s="17"/>
      <c r="G823" s="20"/>
      <c r="H823" s="17"/>
      <c r="I823" s="17"/>
      <c r="J823" s="26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  <c r="CT823" s="17"/>
      <c r="CU823" s="17"/>
      <c r="CV823" s="17"/>
      <c r="CW823" s="17"/>
      <c r="CX823" s="17"/>
      <c r="CY823" s="17"/>
      <c r="CZ823" s="17"/>
      <c r="DA823" s="17"/>
      <c r="DB823" s="17"/>
      <c r="DC823" s="17"/>
      <c r="DD823" s="17"/>
      <c r="DE823" s="17"/>
      <c r="DF823" s="17"/>
      <c r="DG823" s="17"/>
      <c r="DH823" s="17"/>
      <c r="DI823" s="17"/>
      <c r="DJ823" s="17"/>
      <c r="DK823" s="17"/>
      <c r="DL823" s="17"/>
      <c r="DM823" s="17"/>
      <c r="DN823" s="17"/>
      <c r="DO823" s="17"/>
      <c r="DP823" s="17"/>
      <c r="DQ823" s="17"/>
      <c r="DR823" s="17"/>
      <c r="DS823" s="17"/>
      <c r="DT823" s="17"/>
      <c r="DU823" s="17"/>
      <c r="DV823" s="17"/>
      <c r="DW823" s="17"/>
      <c r="DX823" s="17"/>
      <c r="DY823" s="17"/>
      <c r="DZ823" s="17"/>
      <c r="EA823" s="17"/>
      <c r="EB823" s="17"/>
      <c r="EC823" s="17"/>
      <c r="ED823" s="17"/>
    </row>
    <row r="824" spans="2:134" ht="15">
      <c r="B824" s="17"/>
      <c r="C824" s="17"/>
      <c r="D824" s="20"/>
      <c r="E824" s="17"/>
      <c r="F824" s="17"/>
      <c r="G824" s="20"/>
      <c r="H824" s="17"/>
      <c r="I824" s="17"/>
      <c r="J824" s="26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  <c r="CT824" s="17"/>
      <c r="CU824" s="17"/>
      <c r="CV824" s="17"/>
      <c r="CW824" s="17"/>
      <c r="CX824" s="17"/>
      <c r="CY824" s="17"/>
      <c r="CZ824" s="17"/>
      <c r="DA824" s="17"/>
      <c r="DB824" s="17"/>
      <c r="DC824" s="17"/>
      <c r="DD824" s="17"/>
      <c r="DE824" s="17"/>
      <c r="DF824" s="17"/>
      <c r="DG824" s="17"/>
      <c r="DH824" s="17"/>
      <c r="DI824" s="17"/>
      <c r="DJ824" s="17"/>
      <c r="DK824" s="17"/>
      <c r="DL824" s="17"/>
      <c r="DM824" s="17"/>
      <c r="DN824" s="17"/>
      <c r="DO824" s="17"/>
      <c r="DP824" s="17"/>
      <c r="DQ824" s="17"/>
      <c r="DR824" s="17"/>
      <c r="DS824" s="17"/>
      <c r="DT824" s="17"/>
      <c r="DU824" s="17"/>
      <c r="DV824" s="17"/>
      <c r="DW824" s="17"/>
      <c r="DX824" s="17"/>
      <c r="DY824" s="17"/>
      <c r="DZ824" s="17"/>
      <c r="EA824" s="17"/>
      <c r="EB824" s="17"/>
      <c r="EC824" s="17"/>
      <c r="ED824" s="17"/>
    </row>
    <row r="825" spans="2:134" ht="15">
      <c r="B825" s="17"/>
      <c r="C825" s="17"/>
      <c r="D825" s="20"/>
      <c r="E825" s="17"/>
      <c r="F825" s="17"/>
      <c r="G825" s="20"/>
      <c r="H825" s="17"/>
      <c r="I825" s="17"/>
      <c r="J825" s="26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7"/>
      <c r="CV825" s="17"/>
      <c r="CW825" s="17"/>
      <c r="CX825" s="17"/>
      <c r="CY825" s="17"/>
      <c r="CZ825" s="17"/>
      <c r="DA825" s="17"/>
      <c r="DB825" s="17"/>
      <c r="DC825" s="17"/>
      <c r="DD825" s="17"/>
      <c r="DE825" s="17"/>
      <c r="DF825" s="17"/>
      <c r="DG825" s="17"/>
      <c r="DH825" s="17"/>
      <c r="DI825" s="17"/>
      <c r="DJ825" s="17"/>
      <c r="DK825" s="17"/>
      <c r="DL825" s="17"/>
      <c r="DM825" s="17"/>
      <c r="DN825" s="17"/>
      <c r="DO825" s="17"/>
      <c r="DP825" s="17"/>
      <c r="DQ825" s="17"/>
      <c r="DR825" s="17"/>
      <c r="DS825" s="17"/>
      <c r="DT825" s="17"/>
      <c r="DU825" s="17"/>
      <c r="DV825" s="17"/>
      <c r="DW825" s="17"/>
      <c r="DX825" s="17"/>
      <c r="DY825" s="17"/>
      <c r="DZ825" s="17"/>
      <c r="EA825" s="17"/>
      <c r="EB825" s="17"/>
      <c r="EC825" s="17"/>
      <c r="ED825" s="17"/>
    </row>
    <row r="826" spans="2:134" ht="15">
      <c r="B826" s="17"/>
      <c r="C826" s="17"/>
      <c r="D826" s="20"/>
      <c r="E826" s="17"/>
      <c r="F826" s="17"/>
      <c r="G826" s="20"/>
      <c r="H826" s="17"/>
      <c r="I826" s="17"/>
      <c r="J826" s="26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  <c r="CT826" s="17"/>
      <c r="CU826" s="17"/>
      <c r="CV826" s="17"/>
      <c r="CW826" s="17"/>
      <c r="CX826" s="17"/>
      <c r="CY826" s="17"/>
      <c r="CZ826" s="17"/>
      <c r="DA826" s="17"/>
      <c r="DB826" s="17"/>
      <c r="DC826" s="17"/>
      <c r="DD826" s="17"/>
      <c r="DE826" s="17"/>
      <c r="DF826" s="17"/>
      <c r="DG826" s="17"/>
      <c r="DH826" s="17"/>
      <c r="DI826" s="17"/>
      <c r="DJ826" s="17"/>
      <c r="DK826" s="17"/>
      <c r="DL826" s="17"/>
      <c r="DM826" s="17"/>
      <c r="DN826" s="17"/>
      <c r="DO826" s="17"/>
      <c r="DP826" s="17"/>
      <c r="DQ826" s="17"/>
      <c r="DR826" s="17"/>
      <c r="DS826" s="17"/>
      <c r="DT826" s="17"/>
      <c r="DU826" s="17"/>
      <c r="DV826" s="17"/>
      <c r="DW826" s="17"/>
      <c r="DX826" s="17"/>
      <c r="DY826" s="17"/>
      <c r="DZ826" s="17"/>
      <c r="EA826" s="17"/>
      <c r="EB826" s="17"/>
      <c r="EC826" s="17"/>
      <c r="ED826" s="17"/>
    </row>
    <row r="827" spans="2:134" ht="15">
      <c r="B827" s="17"/>
      <c r="C827" s="17"/>
      <c r="D827" s="20"/>
      <c r="E827" s="17"/>
      <c r="F827" s="17"/>
      <c r="G827" s="20"/>
      <c r="H827" s="17"/>
      <c r="I827" s="17"/>
      <c r="J827" s="26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  <c r="CT827" s="17"/>
      <c r="CU827" s="17"/>
      <c r="CV827" s="17"/>
      <c r="CW827" s="17"/>
      <c r="CX827" s="17"/>
      <c r="CY827" s="17"/>
      <c r="CZ827" s="17"/>
      <c r="DA827" s="17"/>
      <c r="DB827" s="17"/>
      <c r="DC827" s="17"/>
      <c r="DD827" s="17"/>
      <c r="DE827" s="17"/>
      <c r="DF827" s="17"/>
      <c r="DG827" s="17"/>
      <c r="DH827" s="17"/>
      <c r="DI827" s="17"/>
      <c r="DJ827" s="17"/>
      <c r="DK827" s="17"/>
      <c r="DL827" s="17"/>
      <c r="DM827" s="17"/>
      <c r="DN827" s="17"/>
      <c r="DO827" s="17"/>
      <c r="DP827" s="17"/>
      <c r="DQ827" s="17"/>
      <c r="DR827" s="17"/>
      <c r="DS827" s="17"/>
      <c r="DT827" s="17"/>
      <c r="DU827" s="17"/>
      <c r="DV827" s="17"/>
      <c r="DW827" s="17"/>
      <c r="DX827" s="17"/>
      <c r="DY827" s="17"/>
      <c r="DZ827" s="17"/>
      <c r="EA827" s="17"/>
      <c r="EB827" s="17"/>
      <c r="EC827" s="17"/>
      <c r="ED827" s="17"/>
    </row>
    <row r="828" spans="2:134" ht="15">
      <c r="B828" s="17"/>
      <c r="C828" s="17"/>
      <c r="D828" s="20"/>
      <c r="E828" s="17"/>
      <c r="F828" s="17"/>
      <c r="G828" s="20"/>
      <c r="H828" s="17"/>
      <c r="I828" s="17"/>
      <c r="J828" s="26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  <c r="CT828" s="17"/>
      <c r="CU828" s="17"/>
      <c r="CV828" s="17"/>
      <c r="CW828" s="17"/>
      <c r="CX828" s="17"/>
      <c r="CY828" s="17"/>
      <c r="CZ828" s="17"/>
      <c r="DA828" s="17"/>
      <c r="DB828" s="17"/>
      <c r="DC828" s="17"/>
      <c r="DD828" s="17"/>
      <c r="DE828" s="17"/>
      <c r="DF828" s="17"/>
      <c r="DG828" s="17"/>
      <c r="DH828" s="17"/>
      <c r="DI828" s="17"/>
      <c r="DJ828" s="17"/>
      <c r="DK828" s="17"/>
      <c r="DL828" s="17"/>
      <c r="DM828" s="17"/>
      <c r="DN828" s="17"/>
      <c r="DO828" s="17"/>
      <c r="DP828" s="17"/>
      <c r="DQ828" s="17"/>
      <c r="DR828" s="17"/>
      <c r="DS828" s="17"/>
      <c r="DT828" s="17"/>
      <c r="DU828" s="17"/>
      <c r="DV828" s="17"/>
      <c r="DW828" s="17"/>
      <c r="DX828" s="17"/>
      <c r="DY828" s="17"/>
      <c r="DZ828" s="17"/>
      <c r="EA828" s="17"/>
      <c r="EB828" s="17"/>
      <c r="EC828" s="17"/>
      <c r="ED828" s="17"/>
    </row>
    <row r="829" spans="2:134" ht="15">
      <c r="B829" s="17"/>
      <c r="C829" s="17"/>
      <c r="D829" s="20"/>
      <c r="E829" s="17"/>
      <c r="F829" s="17"/>
      <c r="G829" s="20"/>
      <c r="H829" s="17"/>
      <c r="I829" s="17"/>
      <c r="J829" s="26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  <c r="CT829" s="17"/>
      <c r="CU829" s="17"/>
      <c r="CV829" s="17"/>
      <c r="CW829" s="17"/>
      <c r="CX829" s="17"/>
      <c r="CY829" s="17"/>
      <c r="CZ829" s="17"/>
      <c r="DA829" s="17"/>
      <c r="DB829" s="17"/>
      <c r="DC829" s="17"/>
      <c r="DD829" s="17"/>
      <c r="DE829" s="17"/>
      <c r="DF829" s="17"/>
      <c r="DG829" s="17"/>
      <c r="DH829" s="17"/>
      <c r="DI829" s="17"/>
      <c r="DJ829" s="17"/>
      <c r="DK829" s="17"/>
      <c r="DL829" s="17"/>
      <c r="DM829" s="17"/>
      <c r="DN829" s="17"/>
      <c r="DO829" s="17"/>
      <c r="DP829" s="17"/>
      <c r="DQ829" s="17"/>
      <c r="DR829" s="17"/>
      <c r="DS829" s="17"/>
      <c r="DT829" s="17"/>
      <c r="DU829" s="17"/>
      <c r="DV829" s="17"/>
      <c r="DW829" s="17"/>
      <c r="DX829" s="17"/>
      <c r="DY829" s="17"/>
      <c r="DZ829" s="17"/>
      <c r="EA829" s="17"/>
      <c r="EB829" s="17"/>
      <c r="EC829" s="17"/>
      <c r="ED829" s="17"/>
    </row>
    <row r="830" spans="2:134" ht="15">
      <c r="B830" s="17"/>
      <c r="C830" s="17"/>
      <c r="D830" s="20"/>
      <c r="E830" s="17"/>
      <c r="F830" s="17"/>
      <c r="G830" s="20"/>
      <c r="H830" s="17"/>
      <c r="I830" s="17"/>
      <c r="J830" s="26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7"/>
      <c r="CV830" s="17"/>
      <c r="CW830" s="17"/>
      <c r="CX830" s="17"/>
      <c r="CY830" s="17"/>
      <c r="CZ830" s="17"/>
      <c r="DA830" s="17"/>
      <c r="DB830" s="17"/>
      <c r="DC830" s="17"/>
      <c r="DD830" s="17"/>
      <c r="DE830" s="17"/>
      <c r="DF830" s="17"/>
      <c r="DG830" s="17"/>
      <c r="DH830" s="17"/>
      <c r="DI830" s="17"/>
      <c r="DJ830" s="17"/>
      <c r="DK830" s="17"/>
      <c r="DL830" s="17"/>
      <c r="DM830" s="17"/>
      <c r="DN830" s="17"/>
      <c r="DO830" s="17"/>
      <c r="DP830" s="17"/>
      <c r="DQ830" s="17"/>
      <c r="DR830" s="17"/>
      <c r="DS830" s="17"/>
      <c r="DT830" s="17"/>
      <c r="DU830" s="17"/>
      <c r="DV830" s="17"/>
      <c r="DW830" s="17"/>
      <c r="DX830" s="17"/>
      <c r="DY830" s="17"/>
      <c r="DZ830" s="17"/>
      <c r="EA830" s="17"/>
      <c r="EB830" s="17"/>
      <c r="EC830" s="17"/>
      <c r="ED830" s="17"/>
    </row>
    <row r="831" spans="2:134" ht="15">
      <c r="B831" s="17"/>
      <c r="C831" s="17"/>
      <c r="D831" s="20"/>
      <c r="E831" s="17"/>
      <c r="F831" s="17"/>
      <c r="G831" s="20"/>
      <c r="H831" s="17"/>
      <c r="I831" s="17"/>
      <c r="J831" s="26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17"/>
      <c r="CY831" s="17"/>
      <c r="CZ831" s="17"/>
      <c r="DA831" s="17"/>
      <c r="DB831" s="17"/>
      <c r="DC831" s="17"/>
      <c r="DD831" s="17"/>
      <c r="DE831" s="17"/>
      <c r="DF831" s="17"/>
      <c r="DG831" s="17"/>
      <c r="DH831" s="17"/>
      <c r="DI831" s="17"/>
      <c r="DJ831" s="17"/>
      <c r="DK831" s="17"/>
      <c r="DL831" s="17"/>
      <c r="DM831" s="17"/>
      <c r="DN831" s="17"/>
      <c r="DO831" s="17"/>
      <c r="DP831" s="17"/>
      <c r="DQ831" s="17"/>
      <c r="DR831" s="17"/>
      <c r="DS831" s="17"/>
      <c r="DT831" s="17"/>
      <c r="DU831" s="17"/>
      <c r="DV831" s="17"/>
      <c r="DW831" s="17"/>
      <c r="DX831" s="17"/>
      <c r="DY831" s="17"/>
      <c r="DZ831" s="17"/>
      <c r="EA831" s="17"/>
      <c r="EB831" s="17"/>
      <c r="EC831" s="17"/>
      <c r="ED831" s="17"/>
    </row>
    <row r="832" spans="2:134" ht="15">
      <c r="B832" s="17"/>
      <c r="C832" s="17"/>
      <c r="D832" s="20"/>
      <c r="E832" s="17"/>
      <c r="F832" s="17"/>
      <c r="G832" s="20"/>
      <c r="H832" s="17"/>
      <c r="I832" s="17"/>
      <c r="J832" s="26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  <c r="CT832" s="17"/>
      <c r="CU832" s="17"/>
      <c r="CV832" s="17"/>
      <c r="CW832" s="17"/>
      <c r="CX832" s="17"/>
      <c r="CY832" s="17"/>
      <c r="CZ832" s="17"/>
      <c r="DA832" s="17"/>
      <c r="DB832" s="17"/>
      <c r="DC832" s="17"/>
      <c r="DD832" s="17"/>
      <c r="DE832" s="17"/>
      <c r="DF832" s="17"/>
      <c r="DG832" s="17"/>
      <c r="DH832" s="17"/>
      <c r="DI832" s="17"/>
      <c r="DJ832" s="17"/>
      <c r="DK832" s="17"/>
      <c r="DL832" s="17"/>
      <c r="DM832" s="17"/>
      <c r="DN832" s="17"/>
      <c r="DO832" s="17"/>
      <c r="DP832" s="17"/>
      <c r="DQ832" s="17"/>
      <c r="DR832" s="17"/>
      <c r="DS832" s="17"/>
      <c r="DT832" s="17"/>
      <c r="DU832" s="17"/>
      <c r="DV832" s="17"/>
      <c r="DW832" s="17"/>
      <c r="DX832" s="17"/>
      <c r="DY832" s="17"/>
      <c r="DZ832" s="17"/>
      <c r="EA832" s="17"/>
      <c r="EB832" s="17"/>
      <c r="EC832" s="17"/>
      <c r="ED832" s="17"/>
    </row>
    <row r="833" spans="2:134" ht="15">
      <c r="B833" s="17"/>
      <c r="C833" s="17"/>
      <c r="D833" s="20"/>
      <c r="E833" s="17"/>
      <c r="F833" s="17"/>
      <c r="G833" s="20"/>
      <c r="H833" s="17"/>
      <c r="I833" s="17"/>
      <c r="J833" s="26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  <c r="CT833" s="17"/>
      <c r="CU833" s="17"/>
      <c r="CV833" s="17"/>
      <c r="CW833" s="17"/>
      <c r="CX833" s="17"/>
      <c r="CY833" s="17"/>
      <c r="CZ833" s="17"/>
      <c r="DA833" s="17"/>
      <c r="DB833" s="17"/>
      <c r="DC833" s="17"/>
      <c r="DD833" s="17"/>
      <c r="DE833" s="17"/>
      <c r="DF833" s="17"/>
      <c r="DG833" s="17"/>
      <c r="DH833" s="17"/>
      <c r="DI833" s="17"/>
      <c r="DJ833" s="17"/>
      <c r="DK833" s="17"/>
      <c r="DL833" s="17"/>
      <c r="DM833" s="17"/>
      <c r="DN833" s="17"/>
      <c r="DO833" s="17"/>
      <c r="DP833" s="17"/>
      <c r="DQ833" s="17"/>
      <c r="DR833" s="17"/>
      <c r="DS833" s="17"/>
      <c r="DT833" s="17"/>
      <c r="DU833" s="17"/>
      <c r="DV833" s="17"/>
      <c r="DW833" s="17"/>
      <c r="DX833" s="17"/>
      <c r="DY833" s="17"/>
      <c r="DZ833" s="17"/>
      <c r="EA833" s="17"/>
      <c r="EB833" s="17"/>
      <c r="EC833" s="17"/>
      <c r="ED833" s="17"/>
    </row>
    <row r="834" spans="2:134" ht="15">
      <c r="B834" s="17"/>
      <c r="C834" s="17"/>
      <c r="D834" s="20"/>
      <c r="E834" s="17"/>
      <c r="F834" s="17"/>
      <c r="G834" s="20"/>
      <c r="H834" s="17"/>
      <c r="I834" s="17"/>
      <c r="J834" s="26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  <c r="CT834" s="17"/>
      <c r="CU834" s="17"/>
      <c r="CV834" s="17"/>
      <c r="CW834" s="17"/>
      <c r="CX834" s="17"/>
      <c r="CY834" s="17"/>
      <c r="CZ834" s="17"/>
      <c r="DA834" s="17"/>
      <c r="DB834" s="17"/>
      <c r="DC834" s="17"/>
      <c r="DD834" s="17"/>
      <c r="DE834" s="17"/>
      <c r="DF834" s="17"/>
      <c r="DG834" s="17"/>
      <c r="DH834" s="17"/>
      <c r="DI834" s="17"/>
      <c r="DJ834" s="17"/>
      <c r="DK834" s="17"/>
      <c r="DL834" s="17"/>
      <c r="DM834" s="17"/>
      <c r="DN834" s="17"/>
      <c r="DO834" s="17"/>
      <c r="DP834" s="17"/>
      <c r="DQ834" s="17"/>
      <c r="DR834" s="17"/>
      <c r="DS834" s="17"/>
      <c r="DT834" s="17"/>
      <c r="DU834" s="17"/>
      <c r="DV834" s="17"/>
      <c r="DW834" s="17"/>
      <c r="DX834" s="17"/>
      <c r="DY834" s="17"/>
      <c r="DZ834" s="17"/>
      <c r="EA834" s="17"/>
      <c r="EB834" s="17"/>
      <c r="EC834" s="17"/>
      <c r="ED834" s="17"/>
    </row>
    <row r="835" spans="2:134" ht="15">
      <c r="B835" s="17"/>
      <c r="C835" s="17"/>
      <c r="D835" s="20"/>
      <c r="E835" s="17"/>
      <c r="F835" s="17"/>
      <c r="G835" s="20"/>
      <c r="H835" s="17"/>
      <c r="I835" s="17"/>
      <c r="J835" s="26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17"/>
      <c r="CY835" s="17"/>
      <c r="CZ835" s="17"/>
      <c r="DA835" s="17"/>
      <c r="DB835" s="17"/>
      <c r="DC835" s="17"/>
      <c r="DD835" s="17"/>
      <c r="DE835" s="17"/>
      <c r="DF835" s="17"/>
      <c r="DG835" s="17"/>
      <c r="DH835" s="17"/>
      <c r="DI835" s="17"/>
      <c r="DJ835" s="17"/>
      <c r="DK835" s="17"/>
      <c r="DL835" s="17"/>
      <c r="DM835" s="17"/>
      <c r="DN835" s="17"/>
      <c r="DO835" s="17"/>
      <c r="DP835" s="17"/>
      <c r="DQ835" s="17"/>
      <c r="DR835" s="17"/>
      <c r="DS835" s="17"/>
      <c r="DT835" s="17"/>
      <c r="DU835" s="17"/>
      <c r="DV835" s="17"/>
      <c r="DW835" s="17"/>
      <c r="DX835" s="17"/>
      <c r="DY835" s="17"/>
      <c r="DZ835" s="17"/>
      <c r="EA835" s="17"/>
      <c r="EB835" s="17"/>
      <c r="EC835" s="17"/>
      <c r="ED835" s="17"/>
    </row>
    <row r="836" spans="2:134" ht="15">
      <c r="B836" s="17"/>
      <c r="C836" s="17"/>
      <c r="D836" s="20"/>
      <c r="E836" s="17"/>
      <c r="F836" s="17"/>
      <c r="G836" s="20"/>
      <c r="H836" s="17"/>
      <c r="I836" s="17"/>
      <c r="J836" s="26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  <c r="CT836" s="17"/>
      <c r="CU836" s="17"/>
      <c r="CV836" s="17"/>
      <c r="CW836" s="17"/>
      <c r="CX836" s="17"/>
      <c r="CY836" s="17"/>
      <c r="CZ836" s="17"/>
      <c r="DA836" s="17"/>
      <c r="DB836" s="17"/>
      <c r="DC836" s="17"/>
      <c r="DD836" s="17"/>
      <c r="DE836" s="17"/>
      <c r="DF836" s="17"/>
      <c r="DG836" s="17"/>
      <c r="DH836" s="17"/>
      <c r="DI836" s="17"/>
      <c r="DJ836" s="17"/>
      <c r="DK836" s="17"/>
      <c r="DL836" s="17"/>
      <c r="DM836" s="17"/>
      <c r="DN836" s="17"/>
      <c r="DO836" s="17"/>
      <c r="DP836" s="17"/>
      <c r="DQ836" s="17"/>
      <c r="DR836" s="17"/>
      <c r="DS836" s="17"/>
      <c r="DT836" s="17"/>
      <c r="DU836" s="17"/>
      <c r="DV836" s="17"/>
      <c r="DW836" s="17"/>
      <c r="DX836" s="17"/>
      <c r="DY836" s="17"/>
      <c r="DZ836" s="17"/>
      <c r="EA836" s="17"/>
      <c r="EB836" s="17"/>
      <c r="EC836" s="17"/>
      <c r="ED836" s="17"/>
    </row>
    <row r="837" spans="2:134" ht="15">
      <c r="B837" s="17"/>
      <c r="C837" s="17"/>
      <c r="D837" s="20"/>
      <c r="E837" s="17"/>
      <c r="F837" s="17"/>
      <c r="G837" s="20"/>
      <c r="H837" s="17"/>
      <c r="I837" s="17"/>
      <c r="J837" s="26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17"/>
      <c r="CY837" s="17"/>
      <c r="CZ837" s="17"/>
      <c r="DA837" s="17"/>
      <c r="DB837" s="17"/>
      <c r="DC837" s="17"/>
      <c r="DD837" s="17"/>
      <c r="DE837" s="17"/>
      <c r="DF837" s="17"/>
      <c r="DG837" s="17"/>
      <c r="DH837" s="17"/>
      <c r="DI837" s="17"/>
      <c r="DJ837" s="17"/>
      <c r="DK837" s="17"/>
      <c r="DL837" s="17"/>
      <c r="DM837" s="17"/>
      <c r="DN837" s="17"/>
      <c r="DO837" s="17"/>
      <c r="DP837" s="17"/>
      <c r="DQ837" s="17"/>
      <c r="DR837" s="17"/>
      <c r="DS837" s="17"/>
      <c r="DT837" s="17"/>
      <c r="DU837" s="17"/>
      <c r="DV837" s="17"/>
      <c r="DW837" s="17"/>
      <c r="DX837" s="17"/>
      <c r="DY837" s="17"/>
      <c r="DZ837" s="17"/>
      <c r="EA837" s="17"/>
      <c r="EB837" s="17"/>
      <c r="EC837" s="17"/>
      <c r="ED837" s="17"/>
    </row>
    <row r="838" spans="2:134" ht="15">
      <c r="B838" s="17"/>
      <c r="C838" s="17"/>
      <c r="D838" s="20"/>
      <c r="E838" s="17"/>
      <c r="F838" s="17"/>
      <c r="G838" s="20"/>
      <c r="H838" s="17"/>
      <c r="I838" s="17"/>
      <c r="J838" s="26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  <c r="CT838" s="17"/>
      <c r="CU838" s="17"/>
      <c r="CV838" s="17"/>
      <c r="CW838" s="17"/>
      <c r="CX838" s="17"/>
      <c r="CY838" s="17"/>
      <c r="CZ838" s="17"/>
      <c r="DA838" s="17"/>
      <c r="DB838" s="17"/>
      <c r="DC838" s="17"/>
      <c r="DD838" s="17"/>
      <c r="DE838" s="17"/>
      <c r="DF838" s="17"/>
      <c r="DG838" s="17"/>
      <c r="DH838" s="17"/>
      <c r="DI838" s="17"/>
      <c r="DJ838" s="17"/>
      <c r="DK838" s="17"/>
      <c r="DL838" s="17"/>
      <c r="DM838" s="17"/>
      <c r="DN838" s="17"/>
      <c r="DO838" s="17"/>
      <c r="DP838" s="17"/>
      <c r="DQ838" s="17"/>
      <c r="DR838" s="17"/>
      <c r="DS838" s="17"/>
      <c r="DT838" s="17"/>
      <c r="DU838" s="17"/>
      <c r="DV838" s="17"/>
      <c r="DW838" s="17"/>
      <c r="DX838" s="17"/>
      <c r="DY838" s="17"/>
      <c r="DZ838" s="17"/>
      <c r="EA838" s="17"/>
      <c r="EB838" s="17"/>
      <c r="EC838" s="17"/>
      <c r="ED838" s="17"/>
    </row>
    <row r="839" spans="2:134" ht="15">
      <c r="B839" s="17"/>
      <c r="C839" s="17"/>
      <c r="D839" s="20"/>
      <c r="E839" s="17"/>
      <c r="F839" s="17"/>
      <c r="G839" s="20"/>
      <c r="H839" s="17"/>
      <c r="I839" s="17"/>
      <c r="J839" s="26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17"/>
      <c r="CY839" s="17"/>
      <c r="CZ839" s="17"/>
      <c r="DA839" s="17"/>
      <c r="DB839" s="17"/>
      <c r="DC839" s="17"/>
      <c r="DD839" s="17"/>
      <c r="DE839" s="17"/>
      <c r="DF839" s="17"/>
      <c r="DG839" s="17"/>
      <c r="DH839" s="17"/>
      <c r="DI839" s="17"/>
      <c r="DJ839" s="17"/>
      <c r="DK839" s="17"/>
      <c r="DL839" s="17"/>
      <c r="DM839" s="17"/>
      <c r="DN839" s="17"/>
      <c r="DO839" s="17"/>
      <c r="DP839" s="17"/>
      <c r="DQ839" s="17"/>
      <c r="DR839" s="17"/>
      <c r="DS839" s="17"/>
      <c r="DT839" s="17"/>
      <c r="DU839" s="17"/>
      <c r="DV839" s="17"/>
      <c r="DW839" s="17"/>
      <c r="DX839" s="17"/>
      <c r="DY839" s="17"/>
      <c r="DZ839" s="17"/>
      <c r="EA839" s="17"/>
      <c r="EB839" s="17"/>
      <c r="EC839" s="17"/>
      <c r="ED839" s="17"/>
    </row>
    <row r="840" spans="2:134" ht="15">
      <c r="B840" s="17"/>
      <c r="C840" s="17"/>
      <c r="D840" s="20"/>
      <c r="E840" s="17"/>
      <c r="F840" s="17"/>
      <c r="G840" s="20"/>
      <c r="H840" s="17"/>
      <c r="I840" s="17"/>
      <c r="J840" s="26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17"/>
      <c r="CY840" s="17"/>
      <c r="CZ840" s="17"/>
      <c r="DA840" s="17"/>
      <c r="DB840" s="17"/>
      <c r="DC840" s="17"/>
      <c r="DD840" s="17"/>
      <c r="DE840" s="17"/>
      <c r="DF840" s="17"/>
      <c r="DG840" s="17"/>
      <c r="DH840" s="17"/>
      <c r="DI840" s="17"/>
      <c r="DJ840" s="17"/>
      <c r="DK840" s="17"/>
      <c r="DL840" s="17"/>
      <c r="DM840" s="17"/>
      <c r="DN840" s="17"/>
      <c r="DO840" s="17"/>
      <c r="DP840" s="17"/>
      <c r="DQ840" s="17"/>
      <c r="DR840" s="17"/>
      <c r="DS840" s="17"/>
      <c r="DT840" s="17"/>
      <c r="DU840" s="17"/>
      <c r="DV840" s="17"/>
      <c r="DW840" s="17"/>
      <c r="DX840" s="17"/>
      <c r="DY840" s="17"/>
      <c r="DZ840" s="17"/>
      <c r="EA840" s="17"/>
      <c r="EB840" s="17"/>
      <c r="EC840" s="17"/>
      <c r="ED840" s="17"/>
    </row>
    <row r="841" spans="2:134" ht="15">
      <c r="B841" s="17"/>
      <c r="C841" s="17"/>
      <c r="D841" s="20"/>
      <c r="E841" s="17"/>
      <c r="F841" s="17"/>
      <c r="G841" s="20"/>
      <c r="H841" s="17"/>
      <c r="I841" s="17"/>
      <c r="J841" s="26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17"/>
      <c r="CY841" s="17"/>
      <c r="CZ841" s="17"/>
      <c r="DA841" s="17"/>
      <c r="DB841" s="17"/>
      <c r="DC841" s="17"/>
      <c r="DD841" s="17"/>
      <c r="DE841" s="17"/>
      <c r="DF841" s="17"/>
      <c r="DG841" s="17"/>
      <c r="DH841" s="17"/>
      <c r="DI841" s="17"/>
      <c r="DJ841" s="17"/>
      <c r="DK841" s="17"/>
      <c r="DL841" s="17"/>
      <c r="DM841" s="17"/>
      <c r="DN841" s="17"/>
      <c r="DO841" s="17"/>
      <c r="DP841" s="17"/>
      <c r="DQ841" s="17"/>
      <c r="DR841" s="17"/>
      <c r="DS841" s="17"/>
      <c r="DT841" s="17"/>
      <c r="DU841" s="17"/>
      <c r="DV841" s="17"/>
      <c r="DW841" s="17"/>
      <c r="DX841" s="17"/>
      <c r="DY841" s="17"/>
      <c r="DZ841" s="17"/>
      <c r="EA841" s="17"/>
      <c r="EB841" s="17"/>
      <c r="EC841" s="17"/>
      <c r="ED841" s="17"/>
    </row>
    <row r="842" spans="2:134" ht="15">
      <c r="B842" s="17"/>
      <c r="C842" s="17"/>
      <c r="D842" s="20"/>
      <c r="E842" s="17"/>
      <c r="F842" s="17"/>
      <c r="G842" s="20"/>
      <c r="H842" s="17"/>
      <c r="I842" s="17"/>
      <c r="J842" s="26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  <c r="CT842" s="17"/>
      <c r="CU842" s="17"/>
      <c r="CV842" s="17"/>
      <c r="CW842" s="17"/>
      <c r="CX842" s="17"/>
      <c r="CY842" s="17"/>
      <c r="CZ842" s="17"/>
      <c r="DA842" s="17"/>
      <c r="DB842" s="17"/>
      <c r="DC842" s="17"/>
      <c r="DD842" s="17"/>
      <c r="DE842" s="17"/>
      <c r="DF842" s="17"/>
      <c r="DG842" s="17"/>
      <c r="DH842" s="17"/>
      <c r="DI842" s="17"/>
      <c r="DJ842" s="17"/>
      <c r="DK842" s="17"/>
      <c r="DL842" s="17"/>
      <c r="DM842" s="17"/>
      <c r="DN842" s="17"/>
      <c r="DO842" s="17"/>
      <c r="DP842" s="17"/>
      <c r="DQ842" s="17"/>
      <c r="DR842" s="17"/>
      <c r="DS842" s="17"/>
      <c r="DT842" s="17"/>
      <c r="DU842" s="17"/>
      <c r="DV842" s="17"/>
      <c r="DW842" s="17"/>
      <c r="DX842" s="17"/>
      <c r="DY842" s="17"/>
      <c r="DZ842" s="17"/>
      <c r="EA842" s="17"/>
      <c r="EB842" s="17"/>
      <c r="EC842" s="17"/>
      <c r="ED842" s="17"/>
    </row>
    <row r="843" spans="2:134" ht="15">
      <c r="B843" s="17"/>
      <c r="C843" s="17"/>
      <c r="D843" s="20"/>
      <c r="E843" s="17"/>
      <c r="F843" s="17"/>
      <c r="G843" s="20"/>
      <c r="H843" s="17"/>
      <c r="I843" s="17"/>
      <c r="J843" s="26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17"/>
      <c r="CY843" s="17"/>
      <c r="CZ843" s="17"/>
      <c r="DA843" s="17"/>
      <c r="DB843" s="17"/>
      <c r="DC843" s="17"/>
      <c r="DD843" s="17"/>
      <c r="DE843" s="17"/>
      <c r="DF843" s="17"/>
      <c r="DG843" s="17"/>
      <c r="DH843" s="17"/>
      <c r="DI843" s="17"/>
      <c r="DJ843" s="17"/>
      <c r="DK843" s="17"/>
      <c r="DL843" s="17"/>
      <c r="DM843" s="17"/>
      <c r="DN843" s="17"/>
      <c r="DO843" s="17"/>
      <c r="DP843" s="17"/>
      <c r="DQ843" s="17"/>
      <c r="DR843" s="17"/>
      <c r="DS843" s="17"/>
      <c r="DT843" s="17"/>
      <c r="DU843" s="17"/>
      <c r="DV843" s="17"/>
      <c r="DW843" s="17"/>
      <c r="DX843" s="17"/>
      <c r="DY843" s="17"/>
      <c r="DZ843" s="17"/>
      <c r="EA843" s="17"/>
      <c r="EB843" s="17"/>
      <c r="EC843" s="17"/>
      <c r="ED843" s="17"/>
    </row>
    <row r="844" spans="2:134" ht="15">
      <c r="B844" s="17"/>
      <c r="C844" s="17"/>
      <c r="D844" s="20"/>
      <c r="E844" s="17"/>
      <c r="F844" s="17"/>
      <c r="G844" s="20"/>
      <c r="H844" s="17"/>
      <c r="I844" s="17"/>
      <c r="J844" s="26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  <c r="CT844" s="17"/>
      <c r="CU844" s="17"/>
      <c r="CV844" s="17"/>
      <c r="CW844" s="17"/>
      <c r="CX844" s="17"/>
      <c r="CY844" s="17"/>
      <c r="CZ844" s="17"/>
      <c r="DA844" s="17"/>
      <c r="DB844" s="17"/>
      <c r="DC844" s="17"/>
      <c r="DD844" s="17"/>
      <c r="DE844" s="17"/>
      <c r="DF844" s="17"/>
      <c r="DG844" s="17"/>
      <c r="DH844" s="17"/>
      <c r="DI844" s="17"/>
      <c r="DJ844" s="17"/>
      <c r="DK844" s="17"/>
      <c r="DL844" s="17"/>
      <c r="DM844" s="17"/>
      <c r="DN844" s="17"/>
      <c r="DO844" s="17"/>
      <c r="DP844" s="17"/>
      <c r="DQ844" s="17"/>
      <c r="DR844" s="17"/>
      <c r="DS844" s="17"/>
      <c r="DT844" s="17"/>
      <c r="DU844" s="17"/>
      <c r="DV844" s="17"/>
      <c r="DW844" s="17"/>
      <c r="DX844" s="17"/>
      <c r="DY844" s="17"/>
      <c r="DZ844" s="17"/>
      <c r="EA844" s="17"/>
      <c r="EB844" s="17"/>
      <c r="EC844" s="17"/>
      <c r="ED844" s="17"/>
    </row>
    <row r="845" spans="2:134" ht="15">
      <c r="B845" s="17"/>
      <c r="C845" s="17"/>
      <c r="D845" s="20"/>
      <c r="E845" s="17"/>
      <c r="F845" s="17"/>
      <c r="G845" s="20"/>
      <c r="H845" s="17"/>
      <c r="I845" s="17"/>
      <c r="J845" s="26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17"/>
      <c r="CY845" s="17"/>
      <c r="CZ845" s="17"/>
      <c r="DA845" s="17"/>
      <c r="DB845" s="17"/>
      <c r="DC845" s="17"/>
      <c r="DD845" s="17"/>
      <c r="DE845" s="17"/>
      <c r="DF845" s="17"/>
      <c r="DG845" s="17"/>
      <c r="DH845" s="17"/>
      <c r="DI845" s="17"/>
      <c r="DJ845" s="17"/>
      <c r="DK845" s="17"/>
      <c r="DL845" s="17"/>
      <c r="DM845" s="17"/>
      <c r="DN845" s="17"/>
      <c r="DO845" s="17"/>
      <c r="DP845" s="17"/>
      <c r="DQ845" s="17"/>
      <c r="DR845" s="17"/>
      <c r="DS845" s="17"/>
      <c r="DT845" s="17"/>
      <c r="DU845" s="17"/>
      <c r="DV845" s="17"/>
      <c r="DW845" s="17"/>
      <c r="DX845" s="17"/>
      <c r="DY845" s="17"/>
      <c r="DZ845" s="17"/>
      <c r="EA845" s="17"/>
      <c r="EB845" s="17"/>
      <c r="EC845" s="17"/>
      <c r="ED845" s="17"/>
    </row>
    <row r="846" spans="2:134" ht="15">
      <c r="B846" s="17"/>
      <c r="C846" s="17"/>
      <c r="D846" s="20"/>
      <c r="E846" s="17"/>
      <c r="F846" s="17"/>
      <c r="G846" s="20"/>
      <c r="H846" s="17"/>
      <c r="I846" s="17"/>
      <c r="J846" s="26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  <c r="CT846" s="17"/>
      <c r="CU846" s="17"/>
      <c r="CV846" s="17"/>
      <c r="CW846" s="17"/>
      <c r="CX846" s="17"/>
      <c r="CY846" s="17"/>
      <c r="CZ846" s="17"/>
      <c r="DA846" s="17"/>
      <c r="DB846" s="17"/>
      <c r="DC846" s="17"/>
      <c r="DD846" s="17"/>
      <c r="DE846" s="17"/>
      <c r="DF846" s="17"/>
      <c r="DG846" s="17"/>
      <c r="DH846" s="17"/>
      <c r="DI846" s="17"/>
      <c r="DJ846" s="17"/>
      <c r="DK846" s="17"/>
      <c r="DL846" s="17"/>
      <c r="DM846" s="17"/>
      <c r="DN846" s="17"/>
      <c r="DO846" s="17"/>
      <c r="DP846" s="17"/>
      <c r="DQ846" s="17"/>
      <c r="DR846" s="17"/>
      <c r="DS846" s="17"/>
      <c r="DT846" s="17"/>
      <c r="DU846" s="17"/>
      <c r="DV846" s="17"/>
      <c r="DW846" s="17"/>
      <c r="DX846" s="17"/>
      <c r="DY846" s="17"/>
      <c r="DZ846" s="17"/>
      <c r="EA846" s="17"/>
      <c r="EB846" s="17"/>
      <c r="EC846" s="17"/>
      <c r="ED846" s="17"/>
    </row>
    <row r="847" spans="2:134" ht="15">
      <c r="B847" s="17"/>
      <c r="C847" s="17"/>
      <c r="D847" s="20"/>
      <c r="E847" s="17"/>
      <c r="F847" s="17"/>
      <c r="G847" s="20"/>
      <c r="H847" s="17"/>
      <c r="I847" s="17"/>
      <c r="J847" s="26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17"/>
      <c r="CY847" s="17"/>
      <c r="CZ847" s="17"/>
      <c r="DA847" s="17"/>
      <c r="DB847" s="17"/>
      <c r="DC847" s="17"/>
      <c r="DD847" s="17"/>
      <c r="DE847" s="17"/>
      <c r="DF847" s="17"/>
      <c r="DG847" s="17"/>
      <c r="DH847" s="17"/>
      <c r="DI847" s="17"/>
      <c r="DJ847" s="17"/>
      <c r="DK847" s="17"/>
      <c r="DL847" s="17"/>
      <c r="DM847" s="17"/>
      <c r="DN847" s="17"/>
      <c r="DO847" s="17"/>
      <c r="DP847" s="17"/>
      <c r="DQ847" s="17"/>
      <c r="DR847" s="17"/>
      <c r="DS847" s="17"/>
      <c r="DT847" s="17"/>
      <c r="DU847" s="17"/>
      <c r="DV847" s="17"/>
      <c r="DW847" s="17"/>
      <c r="DX847" s="17"/>
      <c r="DY847" s="17"/>
      <c r="DZ847" s="17"/>
      <c r="EA847" s="17"/>
      <c r="EB847" s="17"/>
      <c r="EC847" s="17"/>
      <c r="ED847" s="17"/>
    </row>
    <row r="848" spans="2:134" ht="15">
      <c r="B848" s="17"/>
      <c r="C848" s="17"/>
      <c r="D848" s="20"/>
      <c r="E848" s="17"/>
      <c r="F848" s="17"/>
      <c r="G848" s="20"/>
      <c r="H848" s="17"/>
      <c r="I848" s="17"/>
      <c r="J848" s="26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17"/>
      <c r="CY848" s="17"/>
      <c r="CZ848" s="17"/>
      <c r="DA848" s="17"/>
      <c r="DB848" s="17"/>
      <c r="DC848" s="17"/>
      <c r="DD848" s="17"/>
      <c r="DE848" s="17"/>
      <c r="DF848" s="17"/>
      <c r="DG848" s="17"/>
      <c r="DH848" s="17"/>
      <c r="DI848" s="17"/>
      <c r="DJ848" s="17"/>
      <c r="DK848" s="17"/>
      <c r="DL848" s="17"/>
      <c r="DM848" s="17"/>
      <c r="DN848" s="17"/>
      <c r="DO848" s="17"/>
      <c r="DP848" s="17"/>
      <c r="DQ848" s="17"/>
      <c r="DR848" s="17"/>
      <c r="DS848" s="17"/>
      <c r="DT848" s="17"/>
      <c r="DU848" s="17"/>
      <c r="DV848" s="17"/>
      <c r="DW848" s="17"/>
      <c r="DX848" s="17"/>
      <c r="DY848" s="17"/>
      <c r="DZ848" s="17"/>
      <c r="EA848" s="17"/>
      <c r="EB848" s="17"/>
      <c r="EC848" s="17"/>
      <c r="ED848" s="17"/>
    </row>
    <row r="849" spans="2:134" ht="15">
      <c r="B849" s="17"/>
      <c r="C849" s="17"/>
      <c r="D849" s="20"/>
      <c r="E849" s="17"/>
      <c r="F849" s="17"/>
      <c r="G849" s="20"/>
      <c r="H849" s="17"/>
      <c r="I849" s="17"/>
      <c r="J849" s="26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  <c r="CT849" s="17"/>
      <c r="CU849" s="17"/>
      <c r="CV849" s="17"/>
      <c r="CW849" s="17"/>
      <c r="CX849" s="17"/>
      <c r="CY849" s="17"/>
      <c r="CZ849" s="17"/>
      <c r="DA849" s="17"/>
      <c r="DB849" s="17"/>
      <c r="DC849" s="17"/>
      <c r="DD849" s="17"/>
      <c r="DE849" s="17"/>
      <c r="DF849" s="17"/>
      <c r="DG849" s="17"/>
      <c r="DH849" s="17"/>
      <c r="DI849" s="17"/>
      <c r="DJ849" s="17"/>
      <c r="DK849" s="17"/>
      <c r="DL849" s="17"/>
      <c r="DM849" s="17"/>
      <c r="DN849" s="17"/>
      <c r="DO849" s="17"/>
      <c r="DP849" s="17"/>
      <c r="DQ849" s="17"/>
      <c r="DR849" s="17"/>
      <c r="DS849" s="17"/>
      <c r="DT849" s="17"/>
      <c r="DU849" s="17"/>
      <c r="DV849" s="17"/>
      <c r="DW849" s="17"/>
      <c r="DX849" s="17"/>
      <c r="DY849" s="17"/>
      <c r="DZ849" s="17"/>
      <c r="EA849" s="17"/>
      <c r="EB849" s="17"/>
      <c r="EC849" s="17"/>
      <c r="ED849" s="17"/>
    </row>
    <row r="850" spans="2:134" ht="15">
      <c r="B850" s="17"/>
      <c r="C850" s="17"/>
      <c r="D850" s="20"/>
      <c r="E850" s="17"/>
      <c r="F850" s="17"/>
      <c r="G850" s="20"/>
      <c r="H850" s="17"/>
      <c r="I850" s="17"/>
      <c r="J850" s="26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  <c r="CT850" s="17"/>
      <c r="CU850" s="17"/>
      <c r="CV850" s="17"/>
      <c r="CW850" s="17"/>
      <c r="CX850" s="17"/>
      <c r="CY850" s="17"/>
      <c r="CZ850" s="17"/>
      <c r="DA850" s="17"/>
      <c r="DB850" s="17"/>
      <c r="DC850" s="17"/>
      <c r="DD850" s="17"/>
      <c r="DE850" s="17"/>
      <c r="DF850" s="17"/>
      <c r="DG850" s="17"/>
      <c r="DH850" s="17"/>
      <c r="DI850" s="17"/>
      <c r="DJ850" s="17"/>
      <c r="DK850" s="17"/>
      <c r="DL850" s="17"/>
      <c r="DM850" s="17"/>
      <c r="DN850" s="17"/>
      <c r="DO850" s="17"/>
      <c r="DP850" s="17"/>
      <c r="DQ850" s="17"/>
      <c r="DR850" s="17"/>
      <c r="DS850" s="17"/>
      <c r="DT850" s="17"/>
      <c r="DU850" s="17"/>
      <c r="DV850" s="17"/>
      <c r="DW850" s="17"/>
      <c r="DX850" s="17"/>
      <c r="DY850" s="17"/>
      <c r="DZ850" s="17"/>
      <c r="EA850" s="17"/>
      <c r="EB850" s="17"/>
      <c r="EC850" s="17"/>
      <c r="ED850" s="17"/>
    </row>
    <row r="851" spans="2:134" ht="15">
      <c r="B851" s="17"/>
      <c r="C851" s="17"/>
      <c r="D851" s="20"/>
      <c r="E851" s="17"/>
      <c r="F851" s="17"/>
      <c r="G851" s="20"/>
      <c r="H851" s="17"/>
      <c r="I851" s="17"/>
      <c r="J851" s="26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  <c r="CT851" s="17"/>
      <c r="CU851" s="17"/>
      <c r="CV851" s="17"/>
      <c r="CW851" s="17"/>
      <c r="CX851" s="17"/>
      <c r="CY851" s="17"/>
      <c r="CZ851" s="17"/>
      <c r="DA851" s="17"/>
      <c r="DB851" s="17"/>
      <c r="DC851" s="17"/>
      <c r="DD851" s="17"/>
      <c r="DE851" s="17"/>
      <c r="DF851" s="17"/>
      <c r="DG851" s="17"/>
      <c r="DH851" s="17"/>
      <c r="DI851" s="17"/>
      <c r="DJ851" s="17"/>
      <c r="DK851" s="17"/>
      <c r="DL851" s="17"/>
      <c r="DM851" s="17"/>
      <c r="DN851" s="17"/>
      <c r="DO851" s="17"/>
      <c r="DP851" s="17"/>
      <c r="DQ851" s="17"/>
      <c r="DR851" s="17"/>
      <c r="DS851" s="17"/>
      <c r="DT851" s="17"/>
      <c r="DU851" s="17"/>
      <c r="DV851" s="17"/>
      <c r="DW851" s="17"/>
      <c r="DX851" s="17"/>
      <c r="DY851" s="17"/>
      <c r="DZ851" s="17"/>
      <c r="EA851" s="17"/>
      <c r="EB851" s="17"/>
      <c r="EC851" s="17"/>
      <c r="ED851" s="17"/>
    </row>
    <row r="852" spans="2:134" ht="15">
      <c r="B852" s="17"/>
      <c r="C852" s="17"/>
      <c r="D852" s="20"/>
      <c r="E852" s="17"/>
      <c r="F852" s="17"/>
      <c r="G852" s="20"/>
      <c r="H852" s="17"/>
      <c r="I852" s="17"/>
      <c r="J852" s="26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  <c r="CT852" s="17"/>
      <c r="CU852" s="17"/>
      <c r="CV852" s="17"/>
      <c r="CW852" s="17"/>
      <c r="CX852" s="17"/>
      <c r="CY852" s="17"/>
      <c r="CZ852" s="17"/>
      <c r="DA852" s="17"/>
      <c r="DB852" s="17"/>
      <c r="DC852" s="17"/>
      <c r="DD852" s="17"/>
      <c r="DE852" s="17"/>
      <c r="DF852" s="17"/>
      <c r="DG852" s="17"/>
      <c r="DH852" s="17"/>
      <c r="DI852" s="17"/>
      <c r="DJ852" s="17"/>
      <c r="DK852" s="17"/>
      <c r="DL852" s="17"/>
      <c r="DM852" s="17"/>
      <c r="DN852" s="17"/>
      <c r="DO852" s="17"/>
      <c r="DP852" s="17"/>
      <c r="DQ852" s="17"/>
      <c r="DR852" s="17"/>
      <c r="DS852" s="17"/>
      <c r="DT852" s="17"/>
      <c r="DU852" s="17"/>
      <c r="DV852" s="17"/>
      <c r="DW852" s="17"/>
      <c r="DX852" s="17"/>
      <c r="DY852" s="17"/>
      <c r="DZ852" s="17"/>
      <c r="EA852" s="17"/>
      <c r="EB852" s="17"/>
      <c r="EC852" s="17"/>
      <c r="ED852" s="17"/>
    </row>
    <row r="853" spans="2:134" ht="15">
      <c r="B853" s="17"/>
      <c r="C853" s="17"/>
      <c r="D853" s="20"/>
      <c r="E853" s="17"/>
      <c r="F853" s="17"/>
      <c r="G853" s="20"/>
      <c r="H853" s="17"/>
      <c r="I853" s="17"/>
      <c r="J853" s="26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  <c r="CT853" s="17"/>
      <c r="CU853" s="17"/>
      <c r="CV853" s="17"/>
      <c r="CW853" s="17"/>
      <c r="CX853" s="17"/>
      <c r="CY853" s="17"/>
      <c r="CZ853" s="17"/>
      <c r="DA853" s="17"/>
      <c r="DB853" s="17"/>
      <c r="DC853" s="17"/>
      <c r="DD853" s="17"/>
      <c r="DE853" s="17"/>
      <c r="DF853" s="17"/>
      <c r="DG853" s="17"/>
      <c r="DH853" s="17"/>
      <c r="DI853" s="17"/>
      <c r="DJ853" s="17"/>
      <c r="DK853" s="17"/>
      <c r="DL853" s="17"/>
      <c r="DM853" s="17"/>
      <c r="DN853" s="17"/>
      <c r="DO853" s="17"/>
      <c r="DP853" s="17"/>
      <c r="DQ853" s="17"/>
      <c r="DR853" s="17"/>
      <c r="DS853" s="17"/>
      <c r="DT853" s="17"/>
      <c r="DU853" s="17"/>
      <c r="DV853" s="17"/>
      <c r="DW853" s="17"/>
      <c r="DX853" s="17"/>
      <c r="DY853" s="17"/>
      <c r="DZ853" s="17"/>
      <c r="EA853" s="17"/>
      <c r="EB853" s="17"/>
      <c r="EC853" s="17"/>
      <c r="ED853" s="17"/>
    </row>
    <row r="854" spans="2:134" ht="15">
      <c r="B854" s="17"/>
      <c r="C854" s="17"/>
      <c r="D854" s="20"/>
      <c r="E854" s="17"/>
      <c r="F854" s="17"/>
      <c r="G854" s="20"/>
      <c r="H854" s="17"/>
      <c r="I854" s="17"/>
      <c r="J854" s="26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17"/>
      <c r="CY854" s="17"/>
      <c r="CZ854" s="17"/>
      <c r="DA854" s="17"/>
      <c r="DB854" s="17"/>
      <c r="DC854" s="17"/>
      <c r="DD854" s="17"/>
      <c r="DE854" s="17"/>
      <c r="DF854" s="17"/>
      <c r="DG854" s="17"/>
      <c r="DH854" s="17"/>
      <c r="DI854" s="17"/>
      <c r="DJ854" s="17"/>
      <c r="DK854" s="17"/>
      <c r="DL854" s="17"/>
      <c r="DM854" s="17"/>
      <c r="DN854" s="17"/>
      <c r="DO854" s="17"/>
      <c r="DP854" s="17"/>
      <c r="DQ854" s="17"/>
      <c r="DR854" s="17"/>
      <c r="DS854" s="17"/>
      <c r="DT854" s="17"/>
      <c r="DU854" s="17"/>
      <c r="DV854" s="17"/>
      <c r="DW854" s="17"/>
      <c r="DX854" s="17"/>
      <c r="DY854" s="17"/>
      <c r="DZ854" s="17"/>
      <c r="EA854" s="17"/>
      <c r="EB854" s="17"/>
      <c r="EC854" s="17"/>
      <c r="ED854" s="17"/>
    </row>
    <row r="855" spans="2:134" ht="15">
      <c r="B855" s="17"/>
      <c r="C855" s="17"/>
      <c r="D855" s="20"/>
      <c r="E855" s="17"/>
      <c r="F855" s="17"/>
      <c r="G855" s="20"/>
      <c r="H855" s="17"/>
      <c r="I855" s="17"/>
      <c r="J855" s="26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  <c r="CT855" s="17"/>
      <c r="CU855" s="17"/>
      <c r="CV855" s="17"/>
      <c r="CW855" s="17"/>
      <c r="CX855" s="17"/>
      <c r="CY855" s="17"/>
      <c r="CZ855" s="17"/>
      <c r="DA855" s="17"/>
      <c r="DB855" s="17"/>
      <c r="DC855" s="17"/>
      <c r="DD855" s="17"/>
      <c r="DE855" s="17"/>
      <c r="DF855" s="17"/>
      <c r="DG855" s="17"/>
      <c r="DH855" s="17"/>
      <c r="DI855" s="17"/>
      <c r="DJ855" s="17"/>
      <c r="DK855" s="17"/>
      <c r="DL855" s="17"/>
      <c r="DM855" s="17"/>
      <c r="DN855" s="17"/>
      <c r="DO855" s="17"/>
      <c r="DP855" s="17"/>
      <c r="DQ855" s="17"/>
      <c r="DR855" s="17"/>
      <c r="DS855" s="17"/>
      <c r="DT855" s="17"/>
      <c r="DU855" s="17"/>
      <c r="DV855" s="17"/>
      <c r="DW855" s="17"/>
      <c r="DX855" s="17"/>
      <c r="DY855" s="17"/>
      <c r="DZ855" s="17"/>
      <c r="EA855" s="17"/>
      <c r="EB855" s="17"/>
      <c r="EC855" s="17"/>
      <c r="ED855" s="17"/>
    </row>
    <row r="856" spans="2:134" ht="15">
      <c r="B856" s="17"/>
      <c r="C856" s="17"/>
      <c r="D856" s="20"/>
      <c r="E856" s="17"/>
      <c r="F856" s="17"/>
      <c r="G856" s="20"/>
      <c r="H856" s="17"/>
      <c r="I856" s="17"/>
      <c r="J856" s="26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  <c r="CT856" s="17"/>
      <c r="CU856" s="17"/>
      <c r="CV856" s="17"/>
      <c r="CW856" s="17"/>
      <c r="CX856" s="17"/>
      <c r="CY856" s="17"/>
      <c r="CZ856" s="17"/>
      <c r="DA856" s="17"/>
      <c r="DB856" s="17"/>
      <c r="DC856" s="17"/>
      <c r="DD856" s="17"/>
      <c r="DE856" s="17"/>
      <c r="DF856" s="17"/>
      <c r="DG856" s="17"/>
      <c r="DH856" s="17"/>
      <c r="DI856" s="17"/>
      <c r="DJ856" s="17"/>
      <c r="DK856" s="17"/>
      <c r="DL856" s="17"/>
      <c r="DM856" s="17"/>
      <c r="DN856" s="17"/>
      <c r="DO856" s="17"/>
      <c r="DP856" s="17"/>
      <c r="DQ856" s="17"/>
      <c r="DR856" s="17"/>
      <c r="DS856" s="17"/>
      <c r="DT856" s="17"/>
      <c r="DU856" s="17"/>
      <c r="DV856" s="17"/>
      <c r="DW856" s="17"/>
      <c r="DX856" s="17"/>
      <c r="DY856" s="17"/>
      <c r="DZ856" s="17"/>
      <c r="EA856" s="17"/>
      <c r="EB856" s="17"/>
      <c r="EC856" s="17"/>
      <c r="ED856" s="17"/>
    </row>
    <row r="857" spans="2:134" ht="15">
      <c r="B857" s="17"/>
      <c r="C857" s="17"/>
      <c r="D857" s="20"/>
      <c r="E857" s="17"/>
      <c r="F857" s="17"/>
      <c r="G857" s="20"/>
      <c r="H857" s="17"/>
      <c r="I857" s="17"/>
      <c r="J857" s="26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  <c r="CT857" s="17"/>
      <c r="CU857" s="17"/>
      <c r="CV857" s="17"/>
      <c r="CW857" s="17"/>
      <c r="CX857" s="17"/>
      <c r="CY857" s="17"/>
      <c r="CZ857" s="17"/>
      <c r="DA857" s="17"/>
      <c r="DB857" s="17"/>
      <c r="DC857" s="17"/>
      <c r="DD857" s="17"/>
      <c r="DE857" s="17"/>
      <c r="DF857" s="17"/>
      <c r="DG857" s="17"/>
      <c r="DH857" s="17"/>
      <c r="DI857" s="17"/>
      <c r="DJ857" s="17"/>
      <c r="DK857" s="17"/>
      <c r="DL857" s="17"/>
      <c r="DM857" s="17"/>
      <c r="DN857" s="17"/>
      <c r="DO857" s="17"/>
      <c r="DP857" s="17"/>
      <c r="DQ857" s="17"/>
      <c r="DR857" s="17"/>
      <c r="DS857" s="17"/>
      <c r="DT857" s="17"/>
      <c r="DU857" s="17"/>
      <c r="DV857" s="17"/>
      <c r="DW857" s="17"/>
      <c r="DX857" s="17"/>
      <c r="DY857" s="17"/>
      <c r="DZ857" s="17"/>
      <c r="EA857" s="17"/>
      <c r="EB857" s="17"/>
      <c r="EC857" s="17"/>
      <c r="ED857" s="17"/>
    </row>
    <row r="858" spans="2:134" ht="15">
      <c r="B858" s="17"/>
      <c r="C858" s="17"/>
      <c r="D858" s="20"/>
      <c r="E858" s="17"/>
      <c r="F858" s="17"/>
      <c r="G858" s="20"/>
      <c r="H858" s="17"/>
      <c r="I858" s="17"/>
      <c r="J858" s="26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17"/>
      <c r="CY858" s="17"/>
      <c r="CZ858" s="17"/>
      <c r="DA858" s="17"/>
      <c r="DB858" s="17"/>
      <c r="DC858" s="17"/>
      <c r="DD858" s="17"/>
      <c r="DE858" s="17"/>
      <c r="DF858" s="17"/>
      <c r="DG858" s="17"/>
      <c r="DH858" s="17"/>
      <c r="DI858" s="17"/>
      <c r="DJ858" s="17"/>
      <c r="DK858" s="17"/>
      <c r="DL858" s="17"/>
      <c r="DM858" s="17"/>
      <c r="DN858" s="17"/>
      <c r="DO858" s="17"/>
      <c r="DP858" s="17"/>
      <c r="DQ858" s="17"/>
      <c r="DR858" s="17"/>
      <c r="DS858" s="17"/>
      <c r="DT858" s="17"/>
      <c r="DU858" s="17"/>
      <c r="DV858" s="17"/>
      <c r="DW858" s="17"/>
      <c r="DX858" s="17"/>
      <c r="DY858" s="17"/>
      <c r="DZ858" s="17"/>
      <c r="EA858" s="17"/>
      <c r="EB858" s="17"/>
      <c r="EC858" s="17"/>
      <c r="ED858" s="17"/>
    </row>
    <row r="859" spans="2:134" ht="15">
      <c r="B859" s="17"/>
      <c r="C859" s="17"/>
      <c r="D859" s="20"/>
      <c r="E859" s="17"/>
      <c r="F859" s="17"/>
      <c r="G859" s="20"/>
      <c r="H859" s="17"/>
      <c r="I859" s="17"/>
      <c r="J859" s="26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  <c r="CH859" s="17"/>
      <c r="CI859" s="17"/>
      <c r="CJ859" s="17"/>
      <c r="CK859" s="17"/>
      <c r="CL859" s="17"/>
      <c r="CM859" s="17"/>
      <c r="CN859" s="17"/>
      <c r="CO859" s="17"/>
      <c r="CP859" s="17"/>
      <c r="CQ859" s="17"/>
      <c r="CR859" s="17"/>
      <c r="CS859" s="17"/>
      <c r="CT859" s="17"/>
      <c r="CU859" s="17"/>
      <c r="CV859" s="17"/>
      <c r="CW859" s="17"/>
      <c r="CX859" s="17"/>
      <c r="CY859" s="17"/>
      <c r="CZ859" s="17"/>
      <c r="DA859" s="17"/>
      <c r="DB859" s="17"/>
      <c r="DC859" s="17"/>
      <c r="DD859" s="17"/>
      <c r="DE859" s="17"/>
      <c r="DF859" s="17"/>
      <c r="DG859" s="17"/>
      <c r="DH859" s="17"/>
      <c r="DI859" s="17"/>
      <c r="DJ859" s="17"/>
      <c r="DK859" s="17"/>
      <c r="DL859" s="17"/>
      <c r="DM859" s="17"/>
      <c r="DN859" s="17"/>
      <c r="DO859" s="17"/>
      <c r="DP859" s="17"/>
      <c r="DQ859" s="17"/>
      <c r="DR859" s="17"/>
      <c r="DS859" s="17"/>
      <c r="DT859" s="17"/>
      <c r="DU859" s="17"/>
      <c r="DV859" s="17"/>
      <c r="DW859" s="17"/>
      <c r="DX859" s="17"/>
      <c r="DY859" s="17"/>
      <c r="DZ859" s="17"/>
      <c r="EA859" s="17"/>
      <c r="EB859" s="17"/>
      <c r="EC859" s="17"/>
      <c r="ED859" s="17"/>
    </row>
    <row r="860" spans="2:134" ht="15">
      <c r="B860" s="17"/>
      <c r="C860" s="17"/>
      <c r="D860" s="20"/>
      <c r="E860" s="17"/>
      <c r="F860" s="17"/>
      <c r="G860" s="20"/>
      <c r="H860" s="17"/>
      <c r="I860" s="17"/>
      <c r="J860" s="26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  <c r="CH860" s="17"/>
      <c r="CI860" s="17"/>
      <c r="CJ860" s="17"/>
      <c r="CK860" s="17"/>
      <c r="CL860" s="17"/>
      <c r="CM860" s="17"/>
      <c r="CN860" s="17"/>
      <c r="CO860" s="17"/>
      <c r="CP860" s="17"/>
      <c r="CQ860" s="17"/>
      <c r="CR860" s="17"/>
      <c r="CS860" s="17"/>
      <c r="CT860" s="17"/>
      <c r="CU860" s="17"/>
      <c r="CV860" s="17"/>
      <c r="CW860" s="17"/>
      <c r="CX860" s="17"/>
      <c r="CY860" s="17"/>
      <c r="CZ860" s="17"/>
      <c r="DA860" s="17"/>
      <c r="DB860" s="17"/>
      <c r="DC860" s="17"/>
      <c r="DD860" s="17"/>
      <c r="DE860" s="17"/>
      <c r="DF860" s="17"/>
      <c r="DG860" s="17"/>
      <c r="DH860" s="17"/>
      <c r="DI860" s="17"/>
      <c r="DJ860" s="17"/>
      <c r="DK860" s="17"/>
      <c r="DL860" s="17"/>
      <c r="DM860" s="17"/>
      <c r="DN860" s="17"/>
      <c r="DO860" s="17"/>
      <c r="DP860" s="17"/>
      <c r="DQ860" s="17"/>
      <c r="DR860" s="17"/>
      <c r="DS860" s="17"/>
      <c r="DT860" s="17"/>
      <c r="DU860" s="17"/>
      <c r="DV860" s="17"/>
      <c r="DW860" s="17"/>
      <c r="DX860" s="17"/>
      <c r="DY860" s="17"/>
      <c r="DZ860" s="17"/>
      <c r="EA860" s="17"/>
      <c r="EB860" s="17"/>
      <c r="EC860" s="17"/>
      <c r="ED860" s="17"/>
    </row>
    <row r="861" spans="2:134" ht="15">
      <c r="B861" s="17"/>
      <c r="C861" s="17"/>
      <c r="D861" s="20"/>
      <c r="E861" s="17"/>
      <c r="F861" s="17"/>
      <c r="G861" s="20"/>
      <c r="H861" s="17"/>
      <c r="I861" s="21"/>
      <c r="J861" s="26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  <c r="CH861" s="17"/>
      <c r="CI861" s="17"/>
      <c r="CJ861" s="17"/>
      <c r="CK861" s="17"/>
      <c r="CL861" s="17"/>
      <c r="CM861" s="17"/>
      <c r="CN861" s="17"/>
      <c r="CO861" s="17"/>
      <c r="CP861" s="17"/>
      <c r="CQ861" s="17"/>
      <c r="CR861" s="17"/>
      <c r="CS861" s="17"/>
      <c r="CT861" s="17"/>
      <c r="CU861" s="17"/>
      <c r="CV861" s="17"/>
      <c r="CW861" s="17"/>
      <c r="CX861" s="17"/>
      <c r="CY861" s="17"/>
      <c r="CZ861" s="17"/>
      <c r="DA861" s="17"/>
      <c r="DB861" s="17"/>
      <c r="DC861" s="17"/>
      <c r="DD861" s="17"/>
      <c r="DE861" s="17"/>
      <c r="DF861" s="17"/>
      <c r="DG861" s="17"/>
      <c r="DH861" s="17"/>
      <c r="DI861" s="17"/>
      <c r="DJ861" s="17"/>
      <c r="DK861" s="17"/>
      <c r="DL861" s="17"/>
      <c r="DM861" s="17"/>
      <c r="DN861" s="17"/>
      <c r="DO861" s="17"/>
      <c r="DP861" s="17"/>
      <c r="DQ861" s="17"/>
      <c r="DR861" s="17"/>
      <c r="DS861" s="17"/>
      <c r="DT861" s="17"/>
      <c r="DU861" s="17"/>
      <c r="DV861" s="17"/>
      <c r="DW861" s="17"/>
      <c r="DX861" s="17"/>
      <c r="DY861" s="17"/>
      <c r="DZ861" s="17"/>
      <c r="EA861" s="17"/>
      <c r="EB861" s="17"/>
      <c r="EC861" s="17"/>
      <c r="ED861" s="17"/>
    </row>
    <row r="862" spans="2:134" ht="15">
      <c r="B862" s="17"/>
      <c r="C862" s="17"/>
      <c r="D862" s="17"/>
      <c r="E862" s="17"/>
      <c r="F862" s="17"/>
      <c r="G862" s="20"/>
      <c r="H862" s="17"/>
      <c r="I862" s="17"/>
      <c r="J862" s="26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  <c r="CH862" s="17"/>
      <c r="CI862" s="17"/>
      <c r="CJ862" s="17"/>
      <c r="CK862" s="17"/>
      <c r="CL862" s="17"/>
      <c r="CM862" s="17"/>
      <c r="CN862" s="17"/>
      <c r="CO862" s="17"/>
      <c r="CP862" s="17"/>
      <c r="CQ862" s="17"/>
      <c r="CR862" s="17"/>
      <c r="CS862" s="17"/>
      <c r="CT862" s="17"/>
      <c r="CU862" s="17"/>
      <c r="CV862" s="17"/>
      <c r="CW862" s="17"/>
      <c r="CX862" s="17"/>
      <c r="CY862" s="17"/>
      <c r="CZ862" s="17"/>
      <c r="DA862" s="17"/>
      <c r="DB862" s="17"/>
      <c r="DC862" s="17"/>
      <c r="DD862" s="17"/>
      <c r="DE862" s="17"/>
      <c r="DF862" s="17"/>
      <c r="DG862" s="17"/>
      <c r="DH862" s="17"/>
      <c r="DI862" s="17"/>
      <c r="DJ862" s="17"/>
      <c r="DK862" s="17"/>
      <c r="DL862" s="17"/>
      <c r="DM862" s="17"/>
      <c r="DN862" s="17"/>
      <c r="DO862" s="17"/>
      <c r="DP862" s="17"/>
      <c r="DQ862" s="17"/>
      <c r="DR862" s="17"/>
      <c r="DS862" s="17"/>
      <c r="DT862" s="17"/>
      <c r="DU862" s="17"/>
      <c r="DV862" s="17"/>
      <c r="DW862" s="17"/>
      <c r="DX862" s="17"/>
      <c r="DY862" s="17"/>
      <c r="DZ862" s="17"/>
      <c r="EA862" s="17"/>
      <c r="EB862" s="17"/>
      <c r="EC862" s="17"/>
      <c r="ED862" s="17"/>
    </row>
    <row r="863" spans="2:134" ht="15">
      <c r="B863" s="17"/>
      <c r="C863" s="17"/>
      <c r="D863" s="17"/>
      <c r="E863" s="17"/>
      <c r="F863" s="17"/>
      <c r="G863" s="20"/>
      <c r="H863" s="17"/>
      <c r="I863" s="17"/>
      <c r="J863" s="26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  <c r="CH863" s="17"/>
      <c r="CI863" s="17"/>
      <c r="CJ863" s="17"/>
      <c r="CK863" s="17"/>
      <c r="CL863" s="17"/>
      <c r="CM863" s="17"/>
      <c r="CN863" s="17"/>
      <c r="CO863" s="17"/>
      <c r="CP863" s="17"/>
      <c r="CQ863" s="17"/>
      <c r="CR863" s="17"/>
      <c r="CS863" s="17"/>
      <c r="CT863" s="17"/>
      <c r="CU863" s="17"/>
      <c r="CV863" s="17"/>
      <c r="CW863" s="17"/>
      <c r="CX863" s="17"/>
      <c r="CY863" s="17"/>
      <c r="CZ863" s="17"/>
      <c r="DA863" s="17"/>
      <c r="DB863" s="17"/>
      <c r="DC863" s="17"/>
      <c r="DD863" s="17"/>
      <c r="DE863" s="17"/>
      <c r="DF863" s="17"/>
      <c r="DG863" s="17"/>
      <c r="DH863" s="17"/>
      <c r="DI863" s="17"/>
      <c r="DJ863" s="17"/>
      <c r="DK863" s="17"/>
      <c r="DL863" s="17"/>
      <c r="DM863" s="17"/>
      <c r="DN863" s="17"/>
      <c r="DO863" s="17"/>
      <c r="DP863" s="17"/>
      <c r="DQ863" s="17"/>
      <c r="DR863" s="17"/>
      <c r="DS863" s="17"/>
      <c r="DT863" s="17"/>
      <c r="DU863" s="17"/>
      <c r="DV863" s="17"/>
      <c r="DW863" s="17"/>
      <c r="DX863" s="17"/>
      <c r="DY863" s="17"/>
      <c r="DZ863" s="17"/>
      <c r="EA863" s="17"/>
      <c r="EB863" s="17"/>
      <c r="EC863" s="17"/>
      <c r="ED863" s="17"/>
    </row>
    <row r="864" spans="2:134" ht="15">
      <c r="B864" s="17"/>
      <c r="C864" s="17"/>
      <c r="D864" s="17"/>
      <c r="E864" s="17"/>
      <c r="F864" s="17"/>
      <c r="G864" s="20"/>
      <c r="H864" s="17"/>
      <c r="I864" s="17"/>
      <c r="J864" s="26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  <c r="CH864" s="17"/>
      <c r="CI864" s="17"/>
      <c r="CJ864" s="17"/>
      <c r="CK864" s="17"/>
      <c r="CL864" s="17"/>
      <c r="CM864" s="17"/>
      <c r="CN864" s="17"/>
      <c r="CO864" s="17"/>
      <c r="CP864" s="17"/>
      <c r="CQ864" s="17"/>
      <c r="CR864" s="17"/>
      <c r="CS864" s="17"/>
      <c r="CT864" s="17"/>
      <c r="CU864" s="17"/>
      <c r="CV864" s="17"/>
      <c r="CW864" s="17"/>
      <c r="CX864" s="17"/>
      <c r="CY864" s="17"/>
      <c r="CZ864" s="17"/>
      <c r="DA864" s="17"/>
      <c r="DB864" s="17"/>
      <c r="DC864" s="17"/>
      <c r="DD864" s="17"/>
      <c r="DE864" s="17"/>
      <c r="DF864" s="17"/>
      <c r="DG864" s="17"/>
      <c r="DH864" s="17"/>
      <c r="DI864" s="17"/>
      <c r="DJ864" s="17"/>
      <c r="DK864" s="17"/>
      <c r="DL864" s="17"/>
      <c r="DM864" s="17"/>
      <c r="DN864" s="17"/>
      <c r="DO864" s="17"/>
      <c r="DP864" s="17"/>
      <c r="DQ864" s="17"/>
      <c r="DR864" s="17"/>
      <c r="DS864" s="17"/>
      <c r="DT864" s="17"/>
      <c r="DU864" s="17"/>
      <c r="DV864" s="17"/>
      <c r="DW864" s="17"/>
      <c r="DX864" s="17"/>
      <c r="DY864" s="17"/>
      <c r="DZ864" s="17"/>
      <c r="EA864" s="17"/>
      <c r="EB864" s="17"/>
      <c r="EC864" s="17"/>
      <c r="ED864" s="17"/>
    </row>
    <row r="865" spans="2:134" ht="15">
      <c r="B865" s="17"/>
      <c r="C865" s="17"/>
      <c r="D865" s="17"/>
      <c r="E865" s="17"/>
      <c r="F865" s="17"/>
      <c r="G865" s="20"/>
      <c r="H865" s="17"/>
      <c r="I865" s="17"/>
      <c r="J865" s="26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CK865" s="17"/>
      <c r="CL865" s="17"/>
      <c r="CM865" s="17"/>
      <c r="CN865" s="17"/>
      <c r="CO865" s="17"/>
      <c r="CP865" s="17"/>
      <c r="CQ865" s="17"/>
      <c r="CR865" s="17"/>
      <c r="CS865" s="17"/>
      <c r="CT865" s="17"/>
      <c r="CU865" s="17"/>
      <c r="CV865" s="17"/>
      <c r="CW865" s="17"/>
      <c r="CX865" s="17"/>
      <c r="CY865" s="17"/>
      <c r="CZ865" s="17"/>
      <c r="DA865" s="17"/>
      <c r="DB865" s="17"/>
      <c r="DC865" s="17"/>
      <c r="DD865" s="17"/>
      <c r="DE865" s="17"/>
      <c r="DF865" s="17"/>
      <c r="DG865" s="17"/>
      <c r="DH865" s="17"/>
      <c r="DI865" s="17"/>
      <c r="DJ865" s="17"/>
      <c r="DK865" s="17"/>
      <c r="DL865" s="17"/>
      <c r="DM865" s="17"/>
      <c r="DN865" s="17"/>
      <c r="DO865" s="17"/>
      <c r="DP865" s="17"/>
      <c r="DQ865" s="17"/>
      <c r="DR865" s="17"/>
      <c r="DS865" s="17"/>
      <c r="DT865" s="17"/>
      <c r="DU865" s="17"/>
      <c r="DV865" s="17"/>
      <c r="DW865" s="17"/>
      <c r="DX865" s="17"/>
      <c r="DY865" s="17"/>
      <c r="DZ865" s="17"/>
      <c r="EA865" s="17"/>
      <c r="EB865" s="17"/>
      <c r="EC865" s="17"/>
      <c r="ED865" s="17"/>
    </row>
    <row r="866" spans="2:134" ht="15">
      <c r="B866" s="17"/>
      <c r="C866" s="17"/>
      <c r="D866" s="17"/>
      <c r="E866" s="17"/>
      <c r="F866" s="17"/>
      <c r="G866" s="20"/>
      <c r="H866" s="17"/>
      <c r="I866" s="17"/>
      <c r="J866" s="26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  <c r="CH866" s="17"/>
      <c r="CI866" s="17"/>
      <c r="CJ866" s="17"/>
      <c r="CK866" s="17"/>
      <c r="CL866" s="17"/>
      <c r="CM866" s="17"/>
      <c r="CN866" s="17"/>
      <c r="CO866" s="17"/>
      <c r="CP866" s="17"/>
      <c r="CQ866" s="17"/>
      <c r="CR866" s="17"/>
      <c r="CS866" s="17"/>
      <c r="CT866" s="17"/>
      <c r="CU866" s="17"/>
      <c r="CV866" s="17"/>
      <c r="CW866" s="17"/>
      <c r="CX866" s="17"/>
      <c r="CY866" s="17"/>
      <c r="CZ866" s="17"/>
      <c r="DA866" s="17"/>
      <c r="DB866" s="17"/>
      <c r="DC866" s="17"/>
      <c r="DD866" s="17"/>
      <c r="DE866" s="17"/>
      <c r="DF866" s="17"/>
      <c r="DG866" s="17"/>
      <c r="DH866" s="17"/>
      <c r="DI866" s="17"/>
      <c r="DJ866" s="17"/>
      <c r="DK866" s="17"/>
      <c r="DL866" s="17"/>
      <c r="DM866" s="17"/>
      <c r="DN866" s="17"/>
      <c r="DO866" s="17"/>
      <c r="DP866" s="17"/>
      <c r="DQ866" s="17"/>
      <c r="DR866" s="17"/>
      <c r="DS866" s="17"/>
      <c r="DT866" s="17"/>
      <c r="DU866" s="17"/>
      <c r="DV866" s="17"/>
      <c r="DW866" s="17"/>
      <c r="DX866" s="17"/>
      <c r="DY866" s="17"/>
      <c r="DZ866" s="17"/>
      <c r="EA866" s="17"/>
      <c r="EB866" s="17"/>
      <c r="EC866" s="17"/>
      <c r="ED866" s="17"/>
    </row>
    <row r="867" spans="2:134" ht="15">
      <c r="B867" s="17"/>
      <c r="C867" s="17"/>
      <c r="D867" s="17"/>
      <c r="E867" s="17"/>
      <c r="F867" s="17"/>
      <c r="G867" s="20"/>
      <c r="H867" s="17"/>
      <c r="I867" s="17"/>
      <c r="J867" s="26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  <c r="CH867" s="17"/>
      <c r="CI867" s="17"/>
      <c r="CJ867" s="17"/>
      <c r="CK867" s="17"/>
      <c r="CL867" s="17"/>
      <c r="CM867" s="17"/>
      <c r="CN867" s="17"/>
      <c r="CO867" s="17"/>
      <c r="CP867" s="17"/>
      <c r="CQ867" s="17"/>
      <c r="CR867" s="17"/>
      <c r="CS867" s="17"/>
      <c r="CT867" s="17"/>
      <c r="CU867" s="17"/>
      <c r="CV867" s="17"/>
      <c r="CW867" s="17"/>
      <c r="CX867" s="17"/>
      <c r="CY867" s="17"/>
      <c r="CZ867" s="17"/>
      <c r="DA867" s="17"/>
      <c r="DB867" s="17"/>
      <c r="DC867" s="17"/>
      <c r="DD867" s="17"/>
      <c r="DE867" s="17"/>
      <c r="DF867" s="17"/>
      <c r="DG867" s="17"/>
      <c r="DH867" s="17"/>
      <c r="DI867" s="17"/>
      <c r="DJ867" s="17"/>
      <c r="DK867" s="17"/>
      <c r="DL867" s="17"/>
      <c r="DM867" s="17"/>
      <c r="DN867" s="17"/>
      <c r="DO867" s="17"/>
      <c r="DP867" s="17"/>
      <c r="DQ867" s="17"/>
      <c r="DR867" s="17"/>
      <c r="DS867" s="17"/>
      <c r="DT867" s="17"/>
      <c r="DU867" s="17"/>
      <c r="DV867" s="17"/>
      <c r="DW867" s="17"/>
      <c r="DX867" s="17"/>
      <c r="DY867" s="17"/>
      <c r="DZ867" s="17"/>
      <c r="EA867" s="17"/>
      <c r="EB867" s="17"/>
      <c r="EC867" s="17"/>
      <c r="ED867" s="17"/>
    </row>
    <row r="868" spans="2:134" ht="15">
      <c r="B868" s="17"/>
      <c r="C868" s="17"/>
      <c r="D868" s="17"/>
      <c r="E868" s="17"/>
      <c r="F868" s="17"/>
      <c r="G868" s="20"/>
      <c r="H868" s="17"/>
      <c r="I868" s="17"/>
      <c r="J868" s="26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  <c r="CH868" s="17"/>
      <c r="CI868" s="17"/>
      <c r="CJ868" s="17"/>
      <c r="CK868" s="17"/>
      <c r="CL868" s="17"/>
      <c r="CM868" s="17"/>
      <c r="CN868" s="17"/>
      <c r="CO868" s="17"/>
      <c r="CP868" s="17"/>
      <c r="CQ868" s="17"/>
      <c r="CR868" s="17"/>
      <c r="CS868" s="17"/>
      <c r="CT868" s="17"/>
      <c r="CU868" s="17"/>
      <c r="CV868" s="17"/>
      <c r="CW868" s="17"/>
      <c r="CX868" s="17"/>
      <c r="CY868" s="17"/>
      <c r="CZ868" s="17"/>
      <c r="DA868" s="17"/>
      <c r="DB868" s="17"/>
      <c r="DC868" s="17"/>
      <c r="DD868" s="17"/>
      <c r="DE868" s="17"/>
      <c r="DF868" s="17"/>
      <c r="DG868" s="17"/>
      <c r="DH868" s="17"/>
      <c r="DI868" s="17"/>
      <c r="DJ868" s="17"/>
      <c r="DK868" s="17"/>
      <c r="DL868" s="17"/>
      <c r="DM868" s="17"/>
      <c r="DN868" s="17"/>
      <c r="DO868" s="17"/>
      <c r="DP868" s="17"/>
      <c r="DQ868" s="17"/>
      <c r="DR868" s="17"/>
      <c r="DS868" s="17"/>
      <c r="DT868" s="17"/>
      <c r="DU868" s="17"/>
      <c r="DV868" s="17"/>
      <c r="DW868" s="17"/>
      <c r="DX868" s="17"/>
      <c r="DY868" s="17"/>
      <c r="DZ868" s="17"/>
      <c r="EA868" s="17"/>
      <c r="EB868" s="17"/>
      <c r="EC868" s="17"/>
      <c r="ED868" s="17"/>
    </row>
    <row r="869" spans="2:134" ht="15">
      <c r="B869" s="17"/>
      <c r="C869" s="17"/>
      <c r="D869" s="17"/>
      <c r="E869" s="17"/>
      <c r="F869" s="17"/>
      <c r="G869" s="20"/>
      <c r="H869" s="17"/>
      <c r="I869" s="17"/>
      <c r="J869" s="26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  <c r="CH869" s="17"/>
      <c r="CI869" s="17"/>
      <c r="CJ869" s="17"/>
      <c r="CK869" s="17"/>
      <c r="CL869" s="17"/>
      <c r="CM869" s="17"/>
      <c r="CN869" s="17"/>
      <c r="CO869" s="17"/>
      <c r="CP869" s="17"/>
      <c r="CQ869" s="17"/>
      <c r="CR869" s="17"/>
      <c r="CS869" s="17"/>
      <c r="CT869" s="17"/>
      <c r="CU869" s="17"/>
      <c r="CV869" s="17"/>
      <c r="CW869" s="17"/>
      <c r="CX869" s="17"/>
      <c r="CY869" s="17"/>
      <c r="CZ869" s="17"/>
      <c r="DA869" s="17"/>
      <c r="DB869" s="17"/>
      <c r="DC869" s="17"/>
      <c r="DD869" s="17"/>
      <c r="DE869" s="17"/>
      <c r="DF869" s="17"/>
      <c r="DG869" s="17"/>
      <c r="DH869" s="17"/>
      <c r="DI869" s="17"/>
      <c r="DJ869" s="17"/>
      <c r="DK869" s="17"/>
      <c r="DL869" s="17"/>
      <c r="DM869" s="17"/>
      <c r="DN869" s="17"/>
      <c r="DO869" s="17"/>
      <c r="DP869" s="17"/>
      <c r="DQ869" s="17"/>
      <c r="DR869" s="17"/>
      <c r="DS869" s="17"/>
      <c r="DT869" s="17"/>
      <c r="DU869" s="17"/>
      <c r="DV869" s="17"/>
      <c r="DW869" s="17"/>
      <c r="DX869" s="17"/>
      <c r="DY869" s="17"/>
      <c r="DZ869" s="17"/>
      <c r="EA869" s="17"/>
      <c r="EB869" s="17"/>
      <c r="EC869" s="17"/>
      <c r="ED869" s="17"/>
    </row>
    <row r="870" spans="2:134" ht="15">
      <c r="B870" s="17"/>
      <c r="C870" s="17"/>
      <c r="D870" s="17"/>
      <c r="E870" s="17"/>
      <c r="F870" s="17"/>
      <c r="G870" s="20"/>
      <c r="H870" s="17"/>
      <c r="I870" s="17"/>
      <c r="J870" s="26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  <c r="CH870" s="17"/>
      <c r="CI870" s="17"/>
      <c r="CJ870" s="17"/>
      <c r="CK870" s="17"/>
      <c r="CL870" s="17"/>
      <c r="CM870" s="17"/>
      <c r="CN870" s="17"/>
      <c r="CO870" s="17"/>
      <c r="CP870" s="17"/>
      <c r="CQ870" s="17"/>
      <c r="CR870" s="17"/>
      <c r="CS870" s="17"/>
      <c r="CT870" s="17"/>
      <c r="CU870" s="17"/>
      <c r="CV870" s="17"/>
      <c r="CW870" s="17"/>
      <c r="CX870" s="17"/>
      <c r="CY870" s="17"/>
      <c r="CZ870" s="17"/>
      <c r="DA870" s="17"/>
      <c r="DB870" s="17"/>
      <c r="DC870" s="17"/>
      <c r="DD870" s="17"/>
      <c r="DE870" s="17"/>
      <c r="DF870" s="17"/>
      <c r="DG870" s="17"/>
      <c r="DH870" s="17"/>
      <c r="DI870" s="17"/>
      <c r="DJ870" s="17"/>
      <c r="DK870" s="17"/>
      <c r="DL870" s="17"/>
      <c r="DM870" s="17"/>
      <c r="DN870" s="17"/>
      <c r="DO870" s="17"/>
      <c r="DP870" s="17"/>
      <c r="DQ870" s="17"/>
      <c r="DR870" s="17"/>
      <c r="DS870" s="17"/>
      <c r="DT870" s="17"/>
      <c r="DU870" s="17"/>
      <c r="DV870" s="17"/>
      <c r="DW870" s="17"/>
      <c r="DX870" s="17"/>
      <c r="DY870" s="17"/>
      <c r="DZ870" s="17"/>
      <c r="EA870" s="17"/>
      <c r="EB870" s="17"/>
      <c r="EC870" s="17"/>
      <c r="ED870" s="17"/>
    </row>
    <row r="871" spans="2:134" ht="15">
      <c r="B871" s="17"/>
      <c r="C871" s="17"/>
      <c r="D871" s="17"/>
      <c r="E871" s="17"/>
      <c r="F871" s="17"/>
      <c r="G871" s="20"/>
      <c r="H871" s="17"/>
      <c r="I871" s="17"/>
      <c r="J871" s="26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  <c r="CH871" s="17"/>
      <c r="CI871" s="17"/>
      <c r="CJ871" s="17"/>
      <c r="CK871" s="17"/>
      <c r="CL871" s="17"/>
      <c r="CM871" s="17"/>
      <c r="CN871" s="17"/>
      <c r="CO871" s="17"/>
      <c r="CP871" s="17"/>
      <c r="CQ871" s="17"/>
      <c r="CR871" s="17"/>
      <c r="CS871" s="17"/>
      <c r="CT871" s="17"/>
      <c r="CU871" s="17"/>
      <c r="CV871" s="17"/>
      <c r="CW871" s="17"/>
      <c r="CX871" s="17"/>
      <c r="CY871" s="17"/>
      <c r="CZ871" s="17"/>
      <c r="DA871" s="17"/>
      <c r="DB871" s="17"/>
      <c r="DC871" s="17"/>
      <c r="DD871" s="17"/>
      <c r="DE871" s="17"/>
      <c r="DF871" s="17"/>
      <c r="DG871" s="17"/>
      <c r="DH871" s="17"/>
      <c r="DI871" s="17"/>
      <c r="DJ871" s="17"/>
      <c r="DK871" s="17"/>
      <c r="DL871" s="17"/>
      <c r="DM871" s="17"/>
      <c r="DN871" s="17"/>
      <c r="DO871" s="17"/>
      <c r="DP871" s="17"/>
      <c r="DQ871" s="17"/>
      <c r="DR871" s="17"/>
      <c r="DS871" s="17"/>
      <c r="DT871" s="17"/>
      <c r="DU871" s="17"/>
      <c r="DV871" s="17"/>
      <c r="DW871" s="17"/>
      <c r="DX871" s="17"/>
      <c r="DY871" s="17"/>
      <c r="DZ871" s="17"/>
      <c r="EA871" s="17"/>
      <c r="EB871" s="17"/>
      <c r="EC871" s="17"/>
      <c r="ED871" s="17"/>
    </row>
    <row r="872" spans="2:134" ht="15">
      <c r="B872" s="17"/>
      <c r="C872" s="17"/>
      <c r="D872" s="17"/>
      <c r="E872" s="17"/>
      <c r="F872" s="17"/>
      <c r="G872" s="20"/>
      <c r="H872" s="17"/>
      <c r="I872" s="17"/>
      <c r="J872" s="26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  <c r="CT872" s="17"/>
      <c r="CU872" s="17"/>
      <c r="CV872" s="17"/>
      <c r="CW872" s="17"/>
      <c r="CX872" s="17"/>
      <c r="CY872" s="17"/>
      <c r="CZ872" s="17"/>
      <c r="DA872" s="17"/>
      <c r="DB872" s="17"/>
      <c r="DC872" s="17"/>
      <c r="DD872" s="17"/>
      <c r="DE872" s="17"/>
      <c r="DF872" s="17"/>
      <c r="DG872" s="17"/>
      <c r="DH872" s="17"/>
      <c r="DI872" s="17"/>
      <c r="DJ872" s="17"/>
      <c r="DK872" s="17"/>
      <c r="DL872" s="17"/>
      <c r="DM872" s="17"/>
      <c r="DN872" s="17"/>
      <c r="DO872" s="17"/>
      <c r="DP872" s="17"/>
      <c r="DQ872" s="17"/>
      <c r="DR872" s="17"/>
      <c r="DS872" s="17"/>
      <c r="DT872" s="17"/>
      <c r="DU872" s="17"/>
      <c r="DV872" s="17"/>
      <c r="DW872" s="17"/>
      <c r="DX872" s="17"/>
      <c r="DY872" s="17"/>
      <c r="DZ872" s="17"/>
      <c r="EA872" s="17"/>
      <c r="EB872" s="17"/>
      <c r="EC872" s="17"/>
      <c r="ED872" s="17"/>
    </row>
    <row r="873" spans="2:134" ht="15">
      <c r="B873" s="17"/>
      <c r="C873" s="17"/>
      <c r="D873" s="17"/>
      <c r="E873" s="17"/>
      <c r="F873" s="17"/>
      <c r="G873" s="20"/>
      <c r="H873" s="17"/>
      <c r="I873" s="17"/>
      <c r="J873" s="26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  <c r="CH873" s="17"/>
      <c r="CI873" s="17"/>
      <c r="CJ873" s="17"/>
      <c r="CK873" s="17"/>
      <c r="CL873" s="17"/>
      <c r="CM873" s="17"/>
      <c r="CN873" s="17"/>
      <c r="CO873" s="17"/>
      <c r="CP873" s="17"/>
      <c r="CQ873" s="17"/>
      <c r="CR873" s="17"/>
      <c r="CS873" s="17"/>
      <c r="CT873" s="17"/>
      <c r="CU873" s="17"/>
      <c r="CV873" s="17"/>
      <c r="CW873" s="17"/>
      <c r="CX873" s="17"/>
      <c r="CY873" s="17"/>
      <c r="CZ873" s="17"/>
      <c r="DA873" s="17"/>
      <c r="DB873" s="17"/>
      <c r="DC873" s="17"/>
      <c r="DD873" s="17"/>
      <c r="DE873" s="17"/>
      <c r="DF873" s="17"/>
      <c r="DG873" s="17"/>
      <c r="DH873" s="17"/>
      <c r="DI873" s="17"/>
      <c r="DJ873" s="17"/>
      <c r="DK873" s="17"/>
      <c r="DL873" s="17"/>
      <c r="DM873" s="17"/>
      <c r="DN873" s="17"/>
      <c r="DO873" s="17"/>
      <c r="DP873" s="17"/>
      <c r="DQ873" s="17"/>
      <c r="DR873" s="17"/>
      <c r="DS873" s="17"/>
      <c r="DT873" s="17"/>
      <c r="DU873" s="17"/>
      <c r="DV873" s="17"/>
      <c r="DW873" s="17"/>
      <c r="DX873" s="17"/>
      <c r="DY873" s="17"/>
      <c r="DZ873" s="17"/>
      <c r="EA873" s="17"/>
      <c r="EB873" s="17"/>
      <c r="EC873" s="17"/>
      <c r="ED873" s="17"/>
    </row>
    <row r="874" spans="2:134" ht="15">
      <c r="B874" s="17"/>
      <c r="C874" s="17"/>
      <c r="D874" s="17"/>
      <c r="E874" s="17"/>
      <c r="F874" s="17"/>
      <c r="G874" s="20"/>
      <c r="H874" s="17"/>
      <c r="I874" s="17"/>
      <c r="J874" s="26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  <c r="CH874" s="17"/>
      <c r="CI874" s="17"/>
      <c r="CJ874" s="17"/>
      <c r="CK874" s="17"/>
      <c r="CL874" s="17"/>
      <c r="CM874" s="17"/>
      <c r="CN874" s="17"/>
      <c r="CO874" s="17"/>
      <c r="CP874" s="17"/>
      <c r="CQ874" s="17"/>
      <c r="CR874" s="17"/>
      <c r="CS874" s="17"/>
      <c r="CT874" s="17"/>
      <c r="CU874" s="17"/>
      <c r="CV874" s="17"/>
      <c r="CW874" s="17"/>
      <c r="CX874" s="17"/>
      <c r="CY874" s="17"/>
      <c r="CZ874" s="17"/>
      <c r="DA874" s="17"/>
      <c r="DB874" s="17"/>
      <c r="DC874" s="17"/>
      <c r="DD874" s="17"/>
      <c r="DE874" s="17"/>
      <c r="DF874" s="17"/>
      <c r="DG874" s="17"/>
      <c r="DH874" s="17"/>
      <c r="DI874" s="17"/>
      <c r="DJ874" s="17"/>
      <c r="DK874" s="17"/>
      <c r="DL874" s="17"/>
      <c r="DM874" s="17"/>
      <c r="DN874" s="17"/>
      <c r="DO874" s="17"/>
      <c r="DP874" s="17"/>
      <c r="DQ874" s="17"/>
      <c r="DR874" s="17"/>
      <c r="DS874" s="17"/>
      <c r="DT874" s="17"/>
      <c r="DU874" s="17"/>
      <c r="DV874" s="17"/>
      <c r="DW874" s="17"/>
      <c r="DX874" s="17"/>
      <c r="DY874" s="17"/>
      <c r="DZ874" s="17"/>
      <c r="EA874" s="17"/>
      <c r="EB874" s="17"/>
      <c r="EC874" s="17"/>
      <c r="ED874" s="17"/>
    </row>
    <row r="875" spans="2:134" ht="15">
      <c r="B875" s="17"/>
      <c r="C875" s="17"/>
      <c r="D875" s="17"/>
      <c r="E875" s="17"/>
      <c r="F875" s="17"/>
      <c r="G875" s="20"/>
      <c r="H875" s="17"/>
      <c r="I875" s="17"/>
      <c r="J875" s="26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  <c r="CT875" s="17"/>
      <c r="CU875" s="17"/>
      <c r="CV875" s="17"/>
      <c r="CW875" s="17"/>
      <c r="CX875" s="17"/>
      <c r="CY875" s="17"/>
      <c r="CZ875" s="17"/>
      <c r="DA875" s="17"/>
      <c r="DB875" s="17"/>
      <c r="DC875" s="17"/>
      <c r="DD875" s="17"/>
      <c r="DE875" s="17"/>
      <c r="DF875" s="17"/>
      <c r="DG875" s="17"/>
      <c r="DH875" s="17"/>
      <c r="DI875" s="17"/>
      <c r="DJ875" s="17"/>
      <c r="DK875" s="17"/>
      <c r="DL875" s="17"/>
      <c r="DM875" s="17"/>
      <c r="DN875" s="17"/>
      <c r="DO875" s="17"/>
      <c r="DP875" s="17"/>
      <c r="DQ875" s="17"/>
      <c r="DR875" s="17"/>
      <c r="DS875" s="17"/>
      <c r="DT875" s="17"/>
      <c r="DU875" s="17"/>
      <c r="DV875" s="17"/>
      <c r="DW875" s="17"/>
      <c r="DX875" s="17"/>
      <c r="DY875" s="17"/>
      <c r="DZ875" s="17"/>
      <c r="EA875" s="17"/>
      <c r="EB875" s="17"/>
      <c r="EC875" s="17"/>
      <c r="ED875" s="17"/>
    </row>
    <row r="876" spans="2:134" ht="15">
      <c r="B876" s="17"/>
      <c r="C876" s="17"/>
      <c r="D876" s="17"/>
      <c r="E876" s="17"/>
      <c r="F876" s="17"/>
      <c r="G876" s="20"/>
      <c r="H876" s="17"/>
      <c r="I876" s="17"/>
      <c r="J876" s="26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17"/>
      <c r="CY876" s="17"/>
      <c r="CZ876" s="17"/>
      <c r="DA876" s="17"/>
      <c r="DB876" s="17"/>
      <c r="DC876" s="17"/>
      <c r="DD876" s="17"/>
      <c r="DE876" s="17"/>
      <c r="DF876" s="17"/>
      <c r="DG876" s="17"/>
      <c r="DH876" s="17"/>
      <c r="DI876" s="17"/>
      <c r="DJ876" s="17"/>
      <c r="DK876" s="17"/>
      <c r="DL876" s="17"/>
      <c r="DM876" s="17"/>
      <c r="DN876" s="17"/>
      <c r="DO876" s="17"/>
      <c r="DP876" s="17"/>
      <c r="DQ876" s="17"/>
      <c r="DR876" s="17"/>
      <c r="DS876" s="17"/>
      <c r="DT876" s="17"/>
      <c r="DU876" s="17"/>
      <c r="DV876" s="17"/>
      <c r="DW876" s="17"/>
      <c r="DX876" s="17"/>
      <c r="DY876" s="17"/>
      <c r="DZ876" s="17"/>
      <c r="EA876" s="17"/>
      <c r="EB876" s="17"/>
      <c r="EC876" s="17"/>
      <c r="ED876" s="17"/>
    </row>
    <row r="877" spans="2:134" ht="15">
      <c r="B877" s="17"/>
      <c r="C877" s="17"/>
      <c r="D877" s="17"/>
      <c r="E877" s="17"/>
      <c r="F877" s="17"/>
      <c r="G877" s="20"/>
      <c r="H877" s="17"/>
      <c r="I877" s="17"/>
      <c r="J877" s="26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  <c r="CH877" s="17"/>
      <c r="CI877" s="17"/>
      <c r="CJ877" s="17"/>
      <c r="CK877" s="17"/>
      <c r="CL877" s="17"/>
      <c r="CM877" s="17"/>
      <c r="CN877" s="17"/>
      <c r="CO877" s="17"/>
      <c r="CP877" s="17"/>
      <c r="CQ877" s="17"/>
      <c r="CR877" s="17"/>
      <c r="CS877" s="17"/>
      <c r="CT877" s="17"/>
      <c r="CU877" s="17"/>
      <c r="CV877" s="17"/>
      <c r="CW877" s="17"/>
      <c r="CX877" s="17"/>
      <c r="CY877" s="17"/>
      <c r="CZ877" s="17"/>
      <c r="DA877" s="17"/>
      <c r="DB877" s="17"/>
      <c r="DC877" s="17"/>
      <c r="DD877" s="17"/>
      <c r="DE877" s="17"/>
      <c r="DF877" s="17"/>
      <c r="DG877" s="17"/>
      <c r="DH877" s="17"/>
      <c r="DI877" s="17"/>
      <c r="DJ877" s="17"/>
      <c r="DK877" s="17"/>
      <c r="DL877" s="17"/>
      <c r="DM877" s="17"/>
      <c r="DN877" s="17"/>
      <c r="DO877" s="17"/>
      <c r="DP877" s="17"/>
      <c r="DQ877" s="17"/>
      <c r="DR877" s="17"/>
      <c r="DS877" s="17"/>
      <c r="DT877" s="17"/>
      <c r="DU877" s="17"/>
      <c r="DV877" s="17"/>
      <c r="DW877" s="17"/>
      <c r="DX877" s="17"/>
      <c r="DY877" s="17"/>
      <c r="DZ877" s="17"/>
      <c r="EA877" s="17"/>
      <c r="EB877" s="17"/>
      <c r="EC877" s="17"/>
      <c r="ED877" s="17"/>
    </row>
    <row r="878" spans="2:134" ht="15">
      <c r="B878" s="17"/>
      <c r="C878" s="17"/>
      <c r="D878" s="17"/>
      <c r="E878" s="17"/>
      <c r="F878" s="17"/>
      <c r="G878" s="20"/>
      <c r="H878" s="17"/>
      <c r="I878" s="17"/>
      <c r="J878" s="26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  <c r="CH878" s="17"/>
      <c r="CI878" s="17"/>
      <c r="CJ878" s="17"/>
      <c r="CK878" s="17"/>
      <c r="CL878" s="17"/>
      <c r="CM878" s="17"/>
      <c r="CN878" s="17"/>
      <c r="CO878" s="17"/>
      <c r="CP878" s="17"/>
      <c r="CQ878" s="17"/>
      <c r="CR878" s="17"/>
      <c r="CS878" s="17"/>
      <c r="CT878" s="17"/>
      <c r="CU878" s="17"/>
      <c r="CV878" s="17"/>
      <c r="CW878" s="17"/>
      <c r="CX878" s="17"/>
      <c r="CY878" s="17"/>
      <c r="CZ878" s="17"/>
      <c r="DA878" s="17"/>
      <c r="DB878" s="17"/>
      <c r="DC878" s="17"/>
      <c r="DD878" s="17"/>
      <c r="DE878" s="17"/>
      <c r="DF878" s="17"/>
      <c r="DG878" s="17"/>
      <c r="DH878" s="17"/>
      <c r="DI878" s="17"/>
      <c r="DJ878" s="17"/>
      <c r="DK878" s="17"/>
      <c r="DL878" s="17"/>
      <c r="DM878" s="17"/>
      <c r="DN878" s="17"/>
      <c r="DO878" s="17"/>
      <c r="DP878" s="17"/>
      <c r="DQ878" s="17"/>
      <c r="DR878" s="17"/>
      <c r="DS878" s="17"/>
      <c r="DT878" s="17"/>
      <c r="DU878" s="17"/>
      <c r="DV878" s="17"/>
      <c r="DW878" s="17"/>
      <c r="DX878" s="17"/>
      <c r="DY878" s="17"/>
      <c r="DZ878" s="17"/>
      <c r="EA878" s="17"/>
      <c r="EB878" s="17"/>
      <c r="EC878" s="17"/>
      <c r="ED878" s="17"/>
    </row>
    <row r="879" spans="2:134" ht="15">
      <c r="B879" s="17"/>
      <c r="C879" s="17"/>
      <c r="D879" s="17"/>
      <c r="E879" s="17"/>
      <c r="F879" s="17"/>
      <c r="G879" s="20"/>
      <c r="H879" s="17"/>
      <c r="I879" s="17"/>
      <c r="J879" s="26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  <c r="CT879" s="17"/>
      <c r="CU879" s="17"/>
      <c r="CV879" s="17"/>
      <c r="CW879" s="17"/>
      <c r="CX879" s="17"/>
      <c r="CY879" s="17"/>
      <c r="CZ879" s="17"/>
      <c r="DA879" s="17"/>
      <c r="DB879" s="17"/>
      <c r="DC879" s="17"/>
      <c r="DD879" s="17"/>
      <c r="DE879" s="17"/>
      <c r="DF879" s="17"/>
      <c r="DG879" s="17"/>
      <c r="DH879" s="17"/>
      <c r="DI879" s="17"/>
      <c r="DJ879" s="17"/>
      <c r="DK879" s="17"/>
      <c r="DL879" s="17"/>
      <c r="DM879" s="17"/>
      <c r="DN879" s="17"/>
      <c r="DO879" s="17"/>
      <c r="DP879" s="17"/>
      <c r="DQ879" s="17"/>
      <c r="DR879" s="17"/>
      <c r="DS879" s="17"/>
      <c r="DT879" s="17"/>
      <c r="DU879" s="17"/>
      <c r="DV879" s="17"/>
      <c r="DW879" s="17"/>
      <c r="DX879" s="17"/>
      <c r="DY879" s="17"/>
      <c r="DZ879" s="17"/>
      <c r="EA879" s="17"/>
      <c r="EB879" s="17"/>
      <c r="EC879" s="17"/>
      <c r="ED879" s="17"/>
    </row>
    <row r="880" spans="2:134" ht="15">
      <c r="B880" s="17"/>
      <c r="C880" s="17"/>
      <c r="D880" s="17"/>
      <c r="E880" s="17"/>
      <c r="F880" s="17"/>
      <c r="G880" s="20"/>
      <c r="H880" s="17"/>
      <c r="I880" s="17"/>
      <c r="J880" s="26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  <c r="CH880" s="17"/>
      <c r="CI880" s="17"/>
      <c r="CJ880" s="17"/>
      <c r="CK880" s="17"/>
      <c r="CL880" s="17"/>
      <c r="CM880" s="17"/>
      <c r="CN880" s="17"/>
      <c r="CO880" s="17"/>
      <c r="CP880" s="17"/>
      <c r="CQ880" s="17"/>
      <c r="CR880" s="17"/>
      <c r="CS880" s="17"/>
      <c r="CT880" s="17"/>
      <c r="CU880" s="17"/>
      <c r="CV880" s="17"/>
      <c r="CW880" s="17"/>
      <c r="CX880" s="17"/>
      <c r="CY880" s="17"/>
      <c r="CZ880" s="17"/>
      <c r="DA880" s="17"/>
      <c r="DB880" s="17"/>
      <c r="DC880" s="17"/>
      <c r="DD880" s="17"/>
      <c r="DE880" s="17"/>
      <c r="DF880" s="17"/>
      <c r="DG880" s="17"/>
      <c r="DH880" s="17"/>
      <c r="DI880" s="17"/>
      <c r="DJ880" s="17"/>
      <c r="DK880" s="17"/>
      <c r="DL880" s="17"/>
      <c r="DM880" s="17"/>
      <c r="DN880" s="17"/>
      <c r="DO880" s="17"/>
      <c r="DP880" s="17"/>
      <c r="DQ880" s="17"/>
      <c r="DR880" s="17"/>
      <c r="DS880" s="17"/>
      <c r="DT880" s="17"/>
      <c r="DU880" s="17"/>
      <c r="DV880" s="17"/>
      <c r="DW880" s="17"/>
      <c r="DX880" s="17"/>
      <c r="DY880" s="17"/>
      <c r="DZ880" s="17"/>
      <c r="EA880" s="17"/>
      <c r="EB880" s="17"/>
      <c r="EC880" s="17"/>
      <c r="ED880" s="17"/>
    </row>
    <row r="881" spans="2:134" ht="15">
      <c r="B881" s="17"/>
      <c r="C881" s="17"/>
      <c r="D881" s="17"/>
      <c r="E881" s="17"/>
      <c r="F881" s="17"/>
      <c r="G881" s="20"/>
      <c r="H881" s="17"/>
      <c r="I881" s="17"/>
      <c r="J881" s="26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  <c r="CH881" s="17"/>
      <c r="CI881" s="17"/>
      <c r="CJ881" s="17"/>
      <c r="CK881" s="17"/>
      <c r="CL881" s="17"/>
      <c r="CM881" s="17"/>
      <c r="CN881" s="17"/>
      <c r="CO881" s="17"/>
      <c r="CP881" s="17"/>
      <c r="CQ881" s="17"/>
      <c r="CR881" s="17"/>
      <c r="CS881" s="17"/>
      <c r="CT881" s="17"/>
      <c r="CU881" s="17"/>
      <c r="CV881" s="17"/>
      <c r="CW881" s="17"/>
      <c r="CX881" s="17"/>
      <c r="CY881" s="17"/>
      <c r="CZ881" s="17"/>
      <c r="DA881" s="17"/>
      <c r="DB881" s="17"/>
      <c r="DC881" s="17"/>
      <c r="DD881" s="17"/>
      <c r="DE881" s="17"/>
      <c r="DF881" s="17"/>
      <c r="DG881" s="17"/>
      <c r="DH881" s="17"/>
      <c r="DI881" s="17"/>
      <c r="DJ881" s="17"/>
      <c r="DK881" s="17"/>
      <c r="DL881" s="17"/>
      <c r="DM881" s="17"/>
      <c r="DN881" s="17"/>
      <c r="DO881" s="17"/>
      <c r="DP881" s="17"/>
      <c r="DQ881" s="17"/>
      <c r="DR881" s="17"/>
      <c r="DS881" s="17"/>
      <c r="DT881" s="17"/>
      <c r="DU881" s="17"/>
      <c r="DV881" s="17"/>
      <c r="DW881" s="17"/>
      <c r="DX881" s="17"/>
      <c r="DY881" s="17"/>
      <c r="DZ881" s="17"/>
      <c r="EA881" s="17"/>
      <c r="EB881" s="17"/>
      <c r="EC881" s="17"/>
      <c r="ED881" s="17"/>
    </row>
    <row r="882" spans="2:134" ht="15">
      <c r="B882" s="17"/>
      <c r="C882" s="17"/>
      <c r="D882" s="17"/>
      <c r="E882" s="17"/>
      <c r="F882" s="17"/>
      <c r="G882" s="20"/>
      <c r="H882" s="17"/>
      <c r="I882" s="17"/>
      <c r="J882" s="26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  <c r="CH882" s="17"/>
      <c r="CI882" s="17"/>
      <c r="CJ882" s="17"/>
      <c r="CK882" s="17"/>
      <c r="CL882" s="17"/>
      <c r="CM882" s="17"/>
      <c r="CN882" s="17"/>
      <c r="CO882" s="17"/>
      <c r="CP882" s="17"/>
      <c r="CQ882" s="17"/>
      <c r="CR882" s="17"/>
      <c r="CS882" s="17"/>
      <c r="CT882" s="17"/>
      <c r="CU882" s="17"/>
      <c r="CV882" s="17"/>
      <c r="CW882" s="17"/>
      <c r="CX882" s="17"/>
      <c r="CY882" s="17"/>
      <c r="CZ882" s="17"/>
      <c r="DA882" s="17"/>
      <c r="DB882" s="17"/>
      <c r="DC882" s="17"/>
      <c r="DD882" s="17"/>
      <c r="DE882" s="17"/>
      <c r="DF882" s="17"/>
      <c r="DG882" s="17"/>
      <c r="DH882" s="17"/>
      <c r="DI882" s="17"/>
      <c r="DJ882" s="17"/>
      <c r="DK882" s="17"/>
      <c r="DL882" s="17"/>
      <c r="DM882" s="17"/>
      <c r="DN882" s="17"/>
      <c r="DO882" s="17"/>
      <c r="DP882" s="17"/>
      <c r="DQ882" s="17"/>
      <c r="DR882" s="17"/>
      <c r="DS882" s="17"/>
      <c r="DT882" s="17"/>
      <c r="DU882" s="17"/>
      <c r="DV882" s="17"/>
      <c r="DW882" s="17"/>
      <c r="DX882" s="17"/>
      <c r="DY882" s="17"/>
      <c r="DZ882" s="17"/>
      <c r="EA882" s="17"/>
      <c r="EB882" s="17"/>
      <c r="EC882" s="17"/>
      <c r="ED882" s="17"/>
    </row>
    <row r="883" spans="2:134" ht="15">
      <c r="B883" s="17"/>
      <c r="C883" s="17"/>
      <c r="D883" s="17"/>
      <c r="E883" s="17"/>
      <c r="F883" s="17"/>
      <c r="G883" s="20"/>
      <c r="H883" s="17"/>
      <c r="I883" s="17"/>
      <c r="J883" s="26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  <c r="CH883" s="17"/>
      <c r="CI883" s="17"/>
      <c r="CJ883" s="17"/>
      <c r="CK883" s="17"/>
      <c r="CL883" s="17"/>
      <c r="CM883" s="17"/>
      <c r="CN883" s="17"/>
      <c r="CO883" s="17"/>
      <c r="CP883" s="17"/>
      <c r="CQ883" s="17"/>
      <c r="CR883" s="17"/>
      <c r="CS883" s="17"/>
      <c r="CT883" s="17"/>
      <c r="CU883" s="17"/>
      <c r="CV883" s="17"/>
      <c r="CW883" s="17"/>
      <c r="CX883" s="17"/>
      <c r="CY883" s="17"/>
      <c r="CZ883" s="17"/>
      <c r="DA883" s="17"/>
      <c r="DB883" s="17"/>
      <c r="DC883" s="17"/>
      <c r="DD883" s="17"/>
      <c r="DE883" s="17"/>
      <c r="DF883" s="17"/>
      <c r="DG883" s="17"/>
      <c r="DH883" s="17"/>
      <c r="DI883" s="17"/>
      <c r="DJ883" s="17"/>
      <c r="DK883" s="17"/>
      <c r="DL883" s="17"/>
      <c r="DM883" s="17"/>
      <c r="DN883" s="17"/>
      <c r="DO883" s="17"/>
      <c r="DP883" s="17"/>
      <c r="DQ883" s="17"/>
      <c r="DR883" s="17"/>
      <c r="DS883" s="17"/>
      <c r="DT883" s="17"/>
      <c r="DU883" s="17"/>
      <c r="DV883" s="17"/>
      <c r="DW883" s="17"/>
      <c r="DX883" s="17"/>
      <c r="DY883" s="17"/>
      <c r="DZ883" s="17"/>
      <c r="EA883" s="17"/>
      <c r="EB883" s="17"/>
      <c r="EC883" s="17"/>
      <c r="ED883" s="17"/>
    </row>
    <row r="884" spans="2:134" ht="15">
      <c r="B884" s="17"/>
      <c r="C884" s="17"/>
      <c r="D884" s="17"/>
      <c r="E884" s="17"/>
      <c r="F884" s="17"/>
      <c r="G884" s="20"/>
      <c r="H884" s="17"/>
      <c r="I884" s="17"/>
      <c r="J884" s="26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  <c r="CT884" s="17"/>
      <c r="CU884" s="17"/>
      <c r="CV884" s="17"/>
      <c r="CW884" s="17"/>
      <c r="CX884" s="17"/>
      <c r="CY884" s="17"/>
      <c r="CZ884" s="17"/>
      <c r="DA884" s="17"/>
      <c r="DB884" s="17"/>
      <c r="DC884" s="17"/>
      <c r="DD884" s="17"/>
      <c r="DE884" s="17"/>
      <c r="DF884" s="17"/>
      <c r="DG884" s="17"/>
      <c r="DH884" s="17"/>
      <c r="DI884" s="17"/>
      <c r="DJ884" s="17"/>
      <c r="DK884" s="17"/>
      <c r="DL884" s="17"/>
      <c r="DM884" s="17"/>
      <c r="DN884" s="17"/>
      <c r="DO884" s="17"/>
      <c r="DP884" s="17"/>
      <c r="DQ884" s="17"/>
      <c r="DR884" s="17"/>
      <c r="DS884" s="17"/>
      <c r="DT884" s="17"/>
      <c r="DU884" s="17"/>
      <c r="DV884" s="17"/>
      <c r="DW884" s="17"/>
      <c r="DX884" s="17"/>
      <c r="DY884" s="17"/>
      <c r="DZ884" s="17"/>
      <c r="EA884" s="17"/>
      <c r="EB884" s="17"/>
      <c r="EC884" s="17"/>
      <c r="ED884" s="17"/>
    </row>
    <row r="885" spans="2:134" ht="15">
      <c r="B885" s="17"/>
      <c r="C885" s="17"/>
      <c r="D885" s="17"/>
      <c r="E885" s="17"/>
      <c r="F885" s="17"/>
      <c r="G885" s="20"/>
      <c r="H885" s="17"/>
      <c r="I885" s="17"/>
      <c r="J885" s="26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  <c r="CT885" s="17"/>
      <c r="CU885" s="17"/>
      <c r="CV885" s="17"/>
      <c r="CW885" s="17"/>
      <c r="CX885" s="17"/>
      <c r="CY885" s="17"/>
      <c r="CZ885" s="17"/>
      <c r="DA885" s="17"/>
      <c r="DB885" s="17"/>
      <c r="DC885" s="17"/>
      <c r="DD885" s="17"/>
      <c r="DE885" s="17"/>
      <c r="DF885" s="17"/>
      <c r="DG885" s="17"/>
      <c r="DH885" s="17"/>
      <c r="DI885" s="17"/>
      <c r="DJ885" s="17"/>
      <c r="DK885" s="17"/>
      <c r="DL885" s="17"/>
      <c r="DM885" s="17"/>
      <c r="DN885" s="17"/>
      <c r="DO885" s="17"/>
      <c r="DP885" s="17"/>
      <c r="DQ885" s="17"/>
      <c r="DR885" s="17"/>
      <c r="DS885" s="17"/>
      <c r="DT885" s="17"/>
      <c r="DU885" s="17"/>
      <c r="DV885" s="17"/>
      <c r="DW885" s="17"/>
      <c r="DX885" s="17"/>
      <c r="DY885" s="17"/>
      <c r="DZ885" s="17"/>
      <c r="EA885" s="17"/>
      <c r="EB885" s="17"/>
      <c r="EC885" s="17"/>
      <c r="ED885" s="17"/>
    </row>
    <row r="886" spans="2:134" ht="15">
      <c r="B886" s="17"/>
      <c r="C886" s="17"/>
      <c r="D886" s="17"/>
      <c r="E886" s="17"/>
      <c r="F886" s="17"/>
      <c r="G886" s="20"/>
      <c r="H886" s="17"/>
      <c r="I886" s="17"/>
      <c r="J886" s="26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  <c r="CH886" s="17"/>
      <c r="CI886" s="17"/>
      <c r="CJ886" s="17"/>
      <c r="CK886" s="17"/>
      <c r="CL886" s="17"/>
      <c r="CM886" s="17"/>
      <c r="CN886" s="17"/>
      <c r="CO886" s="17"/>
      <c r="CP886" s="17"/>
      <c r="CQ886" s="17"/>
      <c r="CR886" s="17"/>
      <c r="CS886" s="17"/>
      <c r="CT886" s="17"/>
      <c r="CU886" s="17"/>
      <c r="CV886" s="17"/>
      <c r="CW886" s="17"/>
      <c r="CX886" s="17"/>
      <c r="CY886" s="17"/>
      <c r="CZ886" s="17"/>
      <c r="DA886" s="17"/>
      <c r="DB886" s="17"/>
      <c r="DC886" s="17"/>
      <c r="DD886" s="17"/>
      <c r="DE886" s="17"/>
      <c r="DF886" s="17"/>
      <c r="DG886" s="17"/>
      <c r="DH886" s="17"/>
      <c r="DI886" s="17"/>
      <c r="DJ886" s="17"/>
      <c r="DK886" s="17"/>
      <c r="DL886" s="17"/>
      <c r="DM886" s="17"/>
      <c r="DN886" s="17"/>
      <c r="DO886" s="17"/>
      <c r="DP886" s="17"/>
      <c r="DQ886" s="17"/>
      <c r="DR886" s="17"/>
      <c r="DS886" s="17"/>
      <c r="DT886" s="17"/>
      <c r="DU886" s="17"/>
      <c r="DV886" s="17"/>
      <c r="DW886" s="17"/>
      <c r="DX886" s="17"/>
      <c r="DY886" s="17"/>
      <c r="DZ886" s="17"/>
      <c r="EA886" s="17"/>
      <c r="EB886" s="17"/>
      <c r="EC886" s="17"/>
      <c r="ED886" s="17"/>
    </row>
    <row r="887" spans="2:134" ht="15">
      <c r="B887" s="17"/>
      <c r="C887" s="17"/>
      <c r="D887" s="17"/>
      <c r="E887" s="17"/>
      <c r="F887" s="17"/>
      <c r="G887" s="20"/>
      <c r="H887" s="17"/>
      <c r="I887" s="17"/>
      <c r="J887" s="26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17"/>
      <c r="CY887" s="17"/>
      <c r="CZ887" s="17"/>
      <c r="DA887" s="17"/>
      <c r="DB887" s="17"/>
      <c r="DC887" s="17"/>
      <c r="DD887" s="17"/>
      <c r="DE887" s="17"/>
      <c r="DF887" s="17"/>
      <c r="DG887" s="17"/>
      <c r="DH887" s="17"/>
      <c r="DI887" s="17"/>
      <c r="DJ887" s="17"/>
      <c r="DK887" s="17"/>
      <c r="DL887" s="17"/>
      <c r="DM887" s="17"/>
      <c r="DN887" s="17"/>
      <c r="DO887" s="17"/>
      <c r="DP887" s="17"/>
      <c r="DQ887" s="17"/>
      <c r="DR887" s="17"/>
      <c r="DS887" s="17"/>
      <c r="DT887" s="17"/>
      <c r="DU887" s="17"/>
      <c r="DV887" s="17"/>
      <c r="DW887" s="17"/>
      <c r="DX887" s="17"/>
      <c r="DY887" s="17"/>
      <c r="DZ887" s="17"/>
      <c r="EA887" s="17"/>
      <c r="EB887" s="17"/>
      <c r="EC887" s="17"/>
      <c r="ED887" s="17"/>
    </row>
    <row r="888" spans="2:134" ht="15">
      <c r="B888" s="17"/>
      <c r="C888" s="17"/>
      <c r="D888" s="17"/>
      <c r="E888" s="17"/>
      <c r="F888" s="17"/>
      <c r="G888" s="20"/>
      <c r="H888" s="17"/>
      <c r="I888" s="17"/>
      <c r="J888" s="26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17"/>
      <c r="CY888" s="17"/>
      <c r="CZ888" s="17"/>
      <c r="DA888" s="17"/>
      <c r="DB888" s="17"/>
      <c r="DC888" s="17"/>
      <c r="DD888" s="17"/>
      <c r="DE888" s="17"/>
      <c r="DF888" s="17"/>
      <c r="DG888" s="17"/>
      <c r="DH888" s="17"/>
      <c r="DI888" s="17"/>
      <c r="DJ888" s="17"/>
      <c r="DK888" s="17"/>
      <c r="DL888" s="17"/>
      <c r="DM888" s="17"/>
      <c r="DN888" s="17"/>
      <c r="DO888" s="17"/>
      <c r="DP888" s="17"/>
      <c r="DQ888" s="17"/>
      <c r="DR888" s="17"/>
      <c r="DS888" s="17"/>
      <c r="DT888" s="17"/>
      <c r="DU888" s="17"/>
      <c r="DV888" s="17"/>
      <c r="DW888" s="17"/>
      <c r="DX888" s="17"/>
      <c r="DY888" s="17"/>
      <c r="DZ888" s="17"/>
      <c r="EA888" s="17"/>
      <c r="EB888" s="17"/>
      <c r="EC888" s="17"/>
      <c r="ED888" s="17"/>
    </row>
    <row r="889" spans="2:134" ht="15">
      <c r="B889" s="17"/>
      <c r="C889" s="17"/>
      <c r="D889" s="17"/>
      <c r="E889" s="17"/>
      <c r="F889" s="17"/>
      <c r="G889" s="20"/>
      <c r="H889" s="17"/>
      <c r="I889" s="17"/>
      <c r="J889" s="26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7"/>
      <c r="CJ889" s="17"/>
      <c r="CK889" s="17"/>
      <c r="CL889" s="17"/>
      <c r="CM889" s="17"/>
      <c r="CN889" s="17"/>
      <c r="CO889" s="17"/>
      <c r="CP889" s="17"/>
      <c r="CQ889" s="17"/>
      <c r="CR889" s="17"/>
      <c r="CS889" s="17"/>
      <c r="CT889" s="17"/>
      <c r="CU889" s="17"/>
      <c r="CV889" s="17"/>
      <c r="CW889" s="17"/>
      <c r="CX889" s="17"/>
      <c r="CY889" s="17"/>
      <c r="CZ889" s="17"/>
      <c r="DA889" s="17"/>
      <c r="DB889" s="17"/>
      <c r="DC889" s="17"/>
      <c r="DD889" s="17"/>
      <c r="DE889" s="17"/>
      <c r="DF889" s="17"/>
      <c r="DG889" s="17"/>
      <c r="DH889" s="17"/>
      <c r="DI889" s="17"/>
      <c r="DJ889" s="17"/>
      <c r="DK889" s="17"/>
      <c r="DL889" s="17"/>
      <c r="DM889" s="17"/>
      <c r="DN889" s="17"/>
      <c r="DO889" s="17"/>
      <c r="DP889" s="17"/>
      <c r="DQ889" s="17"/>
      <c r="DR889" s="17"/>
      <c r="DS889" s="17"/>
      <c r="DT889" s="17"/>
      <c r="DU889" s="17"/>
      <c r="DV889" s="17"/>
      <c r="DW889" s="17"/>
      <c r="DX889" s="17"/>
      <c r="DY889" s="17"/>
      <c r="DZ889" s="17"/>
      <c r="EA889" s="17"/>
      <c r="EB889" s="17"/>
      <c r="EC889" s="17"/>
      <c r="ED889" s="17"/>
    </row>
    <row r="890" spans="2:134" ht="15">
      <c r="B890" s="17"/>
      <c r="C890" s="17"/>
      <c r="D890" s="17"/>
      <c r="E890" s="17"/>
      <c r="F890" s="17"/>
      <c r="G890" s="20"/>
      <c r="H890" s="17"/>
      <c r="I890" s="17"/>
      <c r="J890" s="26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7"/>
      <c r="CV890" s="17"/>
      <c r="CW890" s="17"/>
      <c r="CX890" s="17"/>
      <c r="CY890" s="17"/>
      <c r="CZ890" s="17"/>
      <c r="DA890" s="17"/>
      <c r="DB890" s="17"/>
      <c r="DC890" s="17"/>
      <c r="DD890" s="17"/>
      <c r="DE890" s="17"/>
      <c r="DF890" s="17"/>
      <c r="DG890" s="17"/>
      <c r="DH890" s="17"/>
      <c r="DI890" s="17"/>
      <c r="DJ890" s="17"/>
      <c r="DK890" s="17"/>
      <c r="DL890" s="17"/>
      <c r="DM890" s="17"/>
      <c r="DN890" s="17"/>
      <c r="DO890" s="17"/>
      <c r="DP890" s="17"/>
      <c r="DQ890" s="17"/>
      <c r="DR890" s="17"/>
      <c r="DS890" s="17"/>
      <c r="DT890" s="17"/>
      <c r="DU890" s="17"/>
      <c r="DV890" s="17"/>
      <c r="DW890" s="17"/>
      <c r="DX890" s="17"/>
      <c r="DY890" s="17"/>
      <c r="DZ890" s="17"/>
      <c r="EA890" s="17"/>
      <c r="EB890" s="17"/>
      <c r="EC890" s="17"/>
      <c r="ED890" s="17"/>
    </row>
    <row r="891" spans="2:134" ht="15">
      <c r="B891" s="17"/>
      <c r="C891" s="17"/>
      <c r="D891" s="17"/>
      <c r="E891" s="17"/>
      <c r="F891" s="17"/>
      <c r="G891" s="20"/>
      <c r="H891" s="17"/>
      <c r="I891" s="17"/>
      <c r="J891" s="26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7"/>
      <c r="CJ891" s="17"/>
      <c r="CK891" s="17"/>
      <c r="CL891" s="17"/>
      <c r="CM891" s="17"/>
      <c r="CN891" s="17"/>
      <c r="CO891" s="17"/>
      <c r="CP891" s="17"/>
      <c r="CQ891" s="17"/>
      <c r="CR891" s="17"/>
      <c r="CS891" s="17"/>
      <c r="CT891" s="17"/>
      <c r="CU891" s="17"/>
      <c r="CV891" s="17"/>
      <c r="CW891" s="17"/>
      <c r="CX891" s="17"/>
      <c r="CY891" s="17"/>
      <c r="CZ891" s="17"/>
      <c r="DA891" s="17"/>
      <c r="DB891" s="17"/>
      <c r="DC891" s="17"/>
      <c r="DD891" s="17"/>
      <c r="DE891" s="17"/>
      <c r="DF891" s="17"/>
      <c r="DG891" s="17"/>
      <c r="DH891" s="17"/>
      <c r="DI891" s="17"/>
      <c r="DJ891" s="17"/>
      <c r="DK891" s="17"/>
      <c r="DL891" s="17"/>
      <c r="DM891" s="17"/>
      <c r="DN891" s="17"/>
      <c r="DO891" s="17"/>
      <c r="DP891" s="17"/>
      <c r="DQ891" s="17"/>
      <c r="DR891" s="17"/>
      <c r="DS891" s="17"/>
      <c r="DT891" s="17"/>
      <c r="DU891" s="17"/>
      <c r="DV891" s="17"/>
      <c r="DW891" s="17"/>
      <c r="DX891" s="17"/>
      <c r="DY891" s="17"/>
      <c r="DZ891" s="17"/>
      <c r="EA891" s="17"/>
      <c r="EB891" s="17"/>
      <c r="EC891" s="17"/>
      <c r="ED891" s="17"/>
    </row>
    <row r="892" spans="2:134" ht="15">
      <c r="B892" s="17"/>
      <c r="C892" s="17"/>
      <c r="D892" s="17"/>
      <c r="E892" s="17"/>
      <c r="F892" s="17"/>
      <c r="G892" s="20"/>
      <c r="H892" s="17"/>
      <c r="I892" s="17"/>
      <c r="J892" s="26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  <c r="CT892" s="17"/>
      <c r="CU892" s="17"/>
      <c r="CV892" s="17"/>
      <c r="CW892" s="17"/>
      <c r="CX892" s="17"/>
      <c r="CY892" s="17"/>
      <c r="CZ892" s="17"/>
      <c r="DA892" s="17"/>
      <c r="DB892" s="17"/>
      <c r="DC892" s="17"/>
      <c r="DD892" s="17"/>
      <c r="DE892" s="17"/>
      <c r="DF892" s="17"/>
      <c r="DG892" s="17"/>
      <c r="DH892" s="17"/>
      <c r="DI892" s="17"/>
      <c r="DJ892" s="17"/>
      <c r="DK892" s="17"/>
      <c r="DL892" s="17"/>
      <c r="DM892" s="17"/>
      <c r="DN892" s="17"/>
      <c r="DO892" s="17"/>
      <c r="DP892" s="17"/>
      <c r="DQ892" s="17"/>
      <c r="DR892" s="17"/>
      <c r="DS892" s="17"/>
      <c r="DT892" s="17"/>
      <c r="DU892" s="17"/>
      <c r="DV892" s="17"/>
      <c r="DW892" s="17"/>
      <c r="DX892" s="17"/>
      <c r="DY892" s="17"/>
      <c r="DZ892" s="17"/>
      <c r="EA892" s="17"/>
      <c r="EB892" s="17"/>
      <c r="EC892" s="17"/>
      <c r="ED892" s="17"/>
    </row>
    <row r="893" spans="2:134" ht="15">
      <c r="B893" s="17"/>
      <c r="C893" s="17"/>
      <c r="D893" s="17"/>
      <c r="E893" s="17"/>
      <c r="F893" s="17"/>
      <c r="G893" s="20"/>
      <c r="H893" s="17"/>
      <c r="I893" s="17"/>
      <c r="J893" s="26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  <c r="CT893" s="17"/>
      <c r="CU893" s="17"/>
      <c r="CV893" s="17"/>
      <c r="CW893" s="17"/>
      <c r="CX893" s="17"/>
      <c r="CY893" s="17"/>
      <c r="CZ893" s="17"/>
      <c r="DA893" s="17"/>
      <c r="DB893" s="17"/>
      <c r="DC893" s="17"/>
      <c r="DD893" s="17"/>
      <c r="DE893" s="17"/>
      <c r="DF893" s="17"/>
      <c r="DG893" s="17"/>
      <c r="DH893" s="17"/>
      <c r="DI893" s="17"/>
      <c r="DJ893" s="17"/>
      <c r="DK893" s="17"/>
      <c r="DL893" s="17"/>
      <c r="DM893" s="17"/>
      <c r="DN893" s="17"/>
      <c r="DO893" s="17"/>
      <c r="DP893" s="17"/>
      <c r="DQ893" s="17"/>
      <c r="DR893" s="17"/>
      <c r="DS893" s="17"/>
      <c r="DT893" s="17"/>
      <c r="DU893" s="17"/>
      <c r="DV893" s="17"/>
      <c r="DW893" s="17"/>
      <c r="DX893" s="17"/>
      <c r="DY893" s="17"/>
      <c r="DZ893" s="17"/>
      <c r="EA893" s="17"/>
      <c r="EB893" s="17"/>
      <c r="EC893" s="17"/>
      <c r="ED893" s="17"/>
    </row>
    <row r="894" spans="2:134" ht="15">
      <c r="B894" s="17"/>
      <c r="C894" s="17"/>
      <c r="D894" s="17"/>
      <c r="E894" s="17"/>
      <c r="F894" s="17"/>
      <c r="G894" s="20"/>
      <c r="H894" s="17"/>
      <c r="I894" s="17"/>
      <c r="J894" s="26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7"/>
      <c r="CJ894" s="17"/>
      <c r="CK894" s="17"/>
      <c r="CL894" s="17"/>
      <c r="CM894" s="17"/>
      <c r="CN894" s="17"/>
      <c r="CO894" s="17"/>
      <c r="CP894" s="17"/>
      <c r="CQ894" s="17"/>
      <c r="CR894" s="17"/>
      <c r="CS894" s="17"/>
      <c r="CT894" s="17"/>
      <c r="CU894" s="17"/>
      <c r="CV894" s="17"/>
      <c r="CW894" s="17"/>
      <c r="CX894" s="17"/>
      <c r="CY894" s="17"/>
      <c r="CZ894" s="17"/>
      <c r="DA894" s="17"/>
      <c r="DB894" s="17"/>
      <c r="DC894" s="17"/>
      <c r="DD894" s="17"/>
      <c r="DE894" s="17"/>
      <c r="DF894" s="17"/>
      <c r="DG894" s="17"/>
      <c r="DH894" s="17"/>
      <c r="DI894" s="17"/>
      <c r="DJ894" s="17"/>
      <c r="DK894" s="17"/>
      <c r="DL894" s="17"/>
      <c r="DM894" s="17"/>
      <c r="DN894" s="17"/>
      <c r="DO894" s="17"/>
      <c r="DP894" s="17"/>
      <c r="DQ894" s="17"/>
      <c r="DR894" s="17"/>
      <c r="DS894" s="17"/>
      <c r="DT894" s="17"/>
      <c r="DU894" s="17"/>
      <c r="DV894" s="17"/>
      <c r="DW894" s="17"/>
      <c r="DX894" s="17"/>
      <c r="DY894" s="17"/>
      <c r="DZ894" s="17"/>
      <c r="EA894" s="17"/>
      <c r="EB894" s="17"/>
      <c r="EC894" s="17"/>
      <c r="ED894" s="17"/>
    </row>
    <row r="895" spans="2:134" ht="15">
      <c r="B895" s="17"/>
      <c r="C895" s="17"/>
      <c r="D895" s="17"/>
      <c r="E895" s="17"/>
      <c r="F895" s="17"/>
      <c r="G895" s="20"/>
      <c r="H895" s="17"/>
      <c r="I895" s="17"/>
      <c r="J895" s="26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CK895" s="17"/>
      <c r="CL895" s="17"/>
      <c r="CM895" s="17"/>
      <c r="CN895" s="17"/>
      <c r="CO895" s="17"/>
      <c r="CP895" s="17"/>
      <c r="CQ895" s="17"/>
      <c r="CR895" s="17"/>
      <c r="CS895" s="17"/>
      <c r="CT895" s="17"/>
      <c r="CU895" s="17"/>
      <c r="CV895" s="17"/>
      <c r="CW895" s="17"/>
      <c r="CX895" s="17"/>
      <c r="CY895" s="17"/>
      <c r="CZ895" s="17"/>
      <c r="DA895" s="17"/>
      <c r="DB895" s="17"/>
      <c r="DC895" s="17"/>
      <c r="DD895" s="17"/>
      <c r="DE895" s="17"/>
      <c r="DF895" s="17"/>
      <c r="DG895" s="17"/>
      <c r="DH895" s="17"/>
      <c r="DI895" s="17"/>
      <c r="DJ895" s="17"/>
      <c r="DK895" s="17"/>
      <c r="DL895" s="17"/>
      <c r="DM895" s="17"/>
      <c r="DN895" s="17"/>
      <c r="DO895" s="17"/>
      <c r="DP895" s="17"/>
      <c r="DQ895" s="17"/>
      <c r="DR895" s="17"/>
      <c r="DS895" s="17"/>
      <c r="DT895" s="17"/>
      <c r="DU895" s="17"/>
      <c r="DV895" s="17"/>
      <c r="DW895" s="17"/>
      <c r="DX895" s="17"/>
      <c r="DY895" s="17"/>
      <c r="DZ895" s="17"/>
      <c r="EA895" s="17"/>
      <c r="EB895" s="17"/>
      <c r="EC895" s="17"/>
      <c r="ED895" s="17"/>
    </row>
    <row r="896" spans="2:134" ht="15">
      <c r="B896" s="17"/>
      <c r="C896" s="17"/>
      <c r="D896" s="17"/>
      <c r="E896" s="17"/>
      <c r="F896" s="17"/>
      <c r="G896" s="20"/>
      <c r="H896" s="17"/>
      <c r="I896" s="17"/>
      <c r="J896" s="26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  <c r="CT896" s="17"/>
      <c r="CU896" s="17"/>
      <c r="CV896" s="17"/>
      <c r="CW896" s="17"/>
      <c r="CX896" s="17"/>
      <c r="CY896" s="17"/>
      <c r="CZ896" s="17"/>
      <c r="DA896" s="17"/>
      <c r="DB896" s="17"/>
      <c r="DC896" s="17"/>
      <c r="DD896" s="17"/>
      <c r="DE896" s="17"/>
      <c r="DF896" s="17"/>
      <c r="DG896" s="17"/>
      <c r="DH896" s="17"/>
      <c r="DI896" s="17"/>
      <c r="DJ896" s="17"/>
      <c r="DK896" s="17"/>
      <c r="DL896" s="17"/>
      <c r="DM896" s="17"/>
      <c r="DN896" s="17"/>
      <c r="DO896" s="17"/>
      <c r="DP896" s="17"/>
      <c r="DQ896" s="17"/>
      <c r="DR896" s="17"/>
      <c r="DS896" s="17"/>
      <c r="DT896" s="17"/>
      <c r="DU896" s="17"/>
      <c r="DV896" s="17"/>
      <c r="DW896" s="17"/>
      <c r="DX896" s="17"/>
      <c r="DY896" s="17"/>
      <c r="DZ896" s="17"/>
      <c r="EA896" s="17"/>
      <c r="EB896" s="17"/>
      <c r="EC896" s="17"/>
      <c r="ED896" s="17"/>
    </row>
    <row r="897" spans="2:134" ht="15">
      <c r="B897" s="17"/>
      <c r="C897" s="17"/>
      <c r="D897" s="17"/>
      <c r="E897" s="17"/>
      <c r="F897" s="17"/>
      <c r="G897" s="20"/>
      <c r="H897" s="17"/>
      <c r="I897" s="17"/>
      <c r="J897" s="26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  <c r="CH897" s="17"/>
      <c r="CI897" s="17"/>
      <c r="CJ897" s="17"/>
      <c r="CK897" s="17"/>
      <c r="CL897" s="17"/>
      <c r="CM897" s="17"/>
      <c r="CN897" s="17"/>
      <c r="CO897" s="17"/>
      <c r="CP897" s="17"/>
      <c r="CQ897" s="17"/>
      <c r="CR897" s="17"/>
      <c r="CS897" s="17"/>
      <c r="CT897" s="17"/>
      <c r="CU897" s="17"/>
      <c r="CV897" s="17"/>
      <c r="CW897" s="17"/>
      <c r="CX897" s="17"/>
      <c r="CY897" s="17"/>
      <c r="CZ897" s="17"/>
      <c r="DA897" s="17"/>
      <c r="DB897" s="17"/>
      <c r="DC897" s="17"/>
      <c r="DD897" s="17"/>
      <c r="DE897" s="17"/>
      <c r="DF897" s="17"/>
      <c r="DG897" s="17"/>
      <c r="DH897" s="17"/>
      <c r="DI897" s="17"/>
      <c r="DJ897" s="17"/>
      <c r="DK897" s="17"/>
      <c r="DL897" s="17"/>
      <c r="DM897" s="17"/>
      <c r="DN897" s="17"/>
      <c r="DO897" s="17"/>
      <c r="DP897" s="17"/>
      <c r="DQ897" s="17"/>
      <c r="DR897" s="17"/>
      <c r="DS897" s="17"/>
      <c r="DT897" s="17"/>
      <c r="DU897" s="17"/>
      <c r="DV897" s="17"/>
      <c r="DW897" s="17"/>
      <c r="DX897" s="17"/>
      <c r="DY897" s="17"/>
      <c r="DZ897" s="17"/>
      <c r="EA897" s="17"/>
      <c r="EB897" s="17"/>
      <c r="EC897" s="17"/>
      <c r="ED897" s="17"/>
    </row>
    <row r="898" spans="2:134" ht="15">
      <c r="B898" s="17"/>
      <c r="C898" s="17"/>
      <c r="D898" s="17"/>
      <c r="E898" s="17"/>
      <c r="F898" s="17"/>
      <c r="G898" s="20"/>
      <c r="H898" s="17"/>
      <c r="I898" s="17"/>
      <c r="J898" s="26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  <c r="CH898" s="17"/>
      <c r="CI898" s="17"/>
      <c r="CJ898" s="17"/>
      <c r="CK898" s="17"/>
      <c r="CL898" s="17"/>
      <c r="CM898" s="17"/>
      <c r="CN898" s="17"/>
      <c r="CO898" s="17"/>
      <c r="CP898" s="17"/>
      <c r="CQ898" s="17"/>
      <c r="CR898" s="17"/>
      <c r="CS898" s="17"/>
      <c r="CT898" s="17"/>
      <c r="CU898" s="17"/>
      <c r="CV898" s="17"/>
      <c r="CW898" s="17"/>
      <c r="CX898" s="17"/>
      <c r="CY898" s="17"/>
      <c r="CZ898" s="17"/>
      <c r="DA898" s="17"/>
      <c r="DB898" s="17"/>
      <c r="DC898" s="17"/>
      <c r="DD898" s="17"/>
      <c r="DE898" s="17"/>
      <c r="DF898" s="17"/>
      <c r="DG898" s="17"/>
      <c r="DH898" s="17"/>
      <c r="DI898" s="17"/>
      <c r="DJ898" s="17"/>
      <c r="DK898" s="17"/>
      <c r="DL898" s="17"/>
      <c r="DM898" s="17"/>
      <c r="DN898" s="17"/>
      <c r="DO898" s="17"/>
      <c r="DP898" s="17"/>
      <c r="DQ898" s="17"/>
      <c r="DR898" s="17"/>
      <c r="DS898" s="17"/>
      <c r="DT898" s="17"/>
      <c r="DU898" s="17"/>
      <c r="DV898" s="17"/>
      <c r="DW898" s="17"/>
      <c r="DX898" s="17"/>
      <c r="DY898" s="17"/>
      <c r="DZ898" s="17"/>
      <c r="EA898" s="17"/>
      <c r="EB898" s="17"/>
      <c r="EC898" s="17"/>
      <c r="ED898" s="17"/>
    </row>
    <row r="899" spans="2:134" ht="15">
      <c r="B899" s="17"/>
      <c r="C899" s="17"/>
      <c r="D899" s="17"/>
      <c r="E899" s="17"/>
      <c r="F899" s="17"/>
      <c r="G899" s="20"/>
      <c r="H899" s="17"/>
      <c r="I899" s="17"/>
      <c r="J899" s="26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  <c r="CD899" s="17"/>
      <c r="CE899" s="17"/>
      <c r="CF899" s="17"/>
      <c r="CG899" s="17"/>
      <c r="CH899" s="17"/>
      <c r="CI899" s="17"/>
      <c r="CJ899" s="17"/>
      <c r="CK899" s="17"/>
      <c r="CL899" s="17"/>
      <c r="CM899" s="17"/>
      <c r="CN899" s="17"/>
      <c r="CO899" s="17"/>
      <c r="CP899" s="17"/>
      <c r="CQ899" s="17"/>
      <c r="CR899" s="17"/>
      <c r="CS899" s="17"/>
      <c r="CT899" s="17"/>
      <c r="CU899" s="17"/>
      <c r="CV899" s="17"/>
      <c r="CW899" s="17"/>
      <c r="CX899" s="17"/>
      <c r="CY899" s="17"/>
      <c r="CZ899" s="17"/>
      <c r="DA899" s="17"/>
      <c r="DB899" s="17"/>
      <c r="DC899" s="17"/>
      <c r="DD899" s="17"/>
      <c r="DE899" s="17"/>
      <c r="DF899" s="17"/>
      <c r="DG899" s="17"/>
      <c r="DH899" s="17"/>
      <c r="DI899" s="17"/>
      <c r="DJ899" s="17"/>
      <c r="DK899" s="17"/>
      <c r="DL899" s="17"/>
      <c r="DM899" s="17"/>
      <c r="DN899" s="17"/>
      <c r="DO899" s="17"/>
      <c r="DP899" s="17"/>
      <c r="DQ899" s="17"/>
      <c r="DR899" s="17"/>
      <c r="DS899" s="17"/>
      <c r="DT899" s="17"/>
      <c r="DU899" s="17"/>
      <c r="DV899" s="17"/>
      <c r="DW899" s="17"/>
      <c r="DX899" s="17"/>
      <c r="DY899" s="17"/>
      <c r="DZ899" s="17"/>
      <c r="EA899" s="17"/>
      <c r="EB899" s="17"/>
      <c r="EC899" s="17"/>
      <c r="ED899" s="17"/>
    </row>
    <row r="900" spans="2:134" ht="15">
      <c r="B900" s="17"/>
      <c r="C900" s="17"/>
      <c r="D900" s="17"/>
      <c r="E900" s="17"/>
      <c r="F900" s="17"/>
      <c r="G900" s="20"/>
      <c r="H900" s="17"/>
      <c r="I900" s="17"/>
      <c r="J900" s="26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  <c r="CH900" s="17"/>
      <c r="CI900" s="17"/>
      <c r="CJ900" s="17"/>
      <c r="CK900" s="17"/>
      <c r="CL900" s="17"/>
      <c r="CM900" s="17"/>
      <c r="CN900" s="17"/>
      <c r="CO900" s="17"/>
      <c r="CP900" s="17"/>
      <c r="CQ900" s="17"/>
      <c r="CR900" s="17"/>
      <c r="CS900" s="17"/>
      <c r="CT900" s="17"/>
      <c r="CU900" s="17"/>
      <c r="CV900" s="17"/>
      <c r="CW900" s="17"/>
      <c r="CX900" s="17"/>
      <c r="CY900" s="17"/>
      <c r="CZ900" s="17"/>
      <c r="DA900" s="17"/>
      <c r="DB900" s="17"/>
      <c r="DC900" s="17"/>
      <c r="DD900" s="17"/>
      <c r="DE900" s="17"/>
      <c r="DF900" s="17"/>
      <c r="DG900" s="17"/>
      <c r="DH900" s="17"/>
      <c r="DI900" s="17"/>
      <c r="DJ900" s="17"/>
      <c r="DK900" s="17"/>
      <c r="DL900" s="17"/>
      <c r="DM900" s="17"/>
      <c r="DN900" s="17"/>
      <c r="DO900" s="17"/>
      <c r="DP900" s="17"/>
      <c r="DQ900" s="17"/>
      <c r="DR900" s="17"/>
      <c r="DS900" s="17"/>
      <c r="DT900" s="17"/>
      <c r="DU900" s="17"/>
      <c r="DV900" s="17"/>
      <c r="DW900" s="17"/>
      <c r="DX900" s="17"/>
      <c r="DY900" s="17"/>
      <c r="DZ900" s="17"/>
      <c r="EA900" s="17"/>
      <c r="EB900" s="17"/>
      <c r="EC900" s="17"/>
      <c r="ED900" s="17"/>
    </row>
    <row r="901" spans="2:134" ht="15">
      <c r="B901" s="17"/>
      <c r="C901" s="17"/>
      <c r="D901" s="17"/>
      <c r="E901" s="17"/>
      <c r="F901" s="17"/>
      <c r="G901" s="20"/>
      <c r="H901" s="17"/>
      <c r="I901" s="17"/>
      <c r="J901" s="26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  <c r="CD901" s="17"/>
      <c r="CE901" s="17"/>
      <c r="CF901" s="17"/>
      <c r="CG901" s="17"/>
      <c r="CH901" s="17"/>
      <c r="CI901" s="17"/>
      <c r="CJ901" s="17"/>
      <c r="CK901" s="17"/>
      <c r="CL901" s="17"/>
      <c r="CM901" s="17"/>
      <c r="CN901" s="17"/>
      <c r="CO901" s="17"/>
      <c r="CP901" s="17"/>
      <c r="CQ901" s="17"/>
      <c r="CR901" s="17"/>
      <c r="CS901" s="17"/>
      <c r="CT901" s="17"/>
      <c r="CU901" s="17"/>
      <c r="CV901" s="17"/>
      <c r="CW901" s="17"/>
      <c r="CX901" s="17"/>
      <c r="CY901" s="17"/>
      <c r="CZ901" s="17"/>
      <c r="DA901" s="17"/>
      <c r="DB901" s="17"/>
      <c r="DC901" s="17"/>
      <c r="DD901" s="17"/>
      <c r="DE901" s="17"/>
      <c r="DF901" s="17"/>
      <c r="DG901" s="17"/>
      <c r="DH901" s="17"/>
      <c r="DI901" s="17"/>
      <c r="DJ901" s="17"/>
      <c r="DK901" s="17"/>
      <c r="DL901" s="17"/>
      <c r="DM901" s="17"/>
      <c r="DN901" s="17"/>
      <c r="DO901" s="17"/>
      <c r="DP901" s="17"/>
      <c r="DQ901" s="17"/>
      <c r="DR901" s="17"/>
      <c r="DS901" s="17"/>
      <c r="DT901" s="17"/>
      <c r="DU901" s="17"/>
      <c r="DV901" s="17"/>
      <c r="DW901" s="17"/>
      <c r="DX901" s="17"/>
      <c r="DY901" s="17"/>
      <c r="DZ901" s="17"/>
      <c r="EA901" s="17"/>
      <c r="EB901" s="17"/>
      <c r="EC901" s="17"/>
      <c r="ED901" s="17"/>
    </row>
    <row r="902" spans="2:134" ht="15">
      <c r="B902" s="17"/>
      <c r="C902" s="17"/>
      <c r="D902" s="17"/>
      <c r="E902" s="17"/>
      <c r="F902" s="17"/>
      <c r="G902" s="20"/>
      <c r="H902" s="17"/>
      <c r="I902" s="17"/>
      <c r="J902" s="26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  <c r="CH902" s="17"/>
      <c r="CI902" s="17"/>
      <c r="CJ902" s="17"/>
      <c r="CK902" s="17"/>
      <c r="CL902" s="17"/>
      <c r="CM902" s="17"/>
      <c r="CN902" s="17"/>
      <c r="CO902" s="17"/>
      <c r="CP902" s="17"/>
      <c r="CQ902" s="17"/>
      <c r="CR902" s="17"/>
      <c r="CS902" s="17"/>
      <c r="CT902" s="17"/>
      <c r="CU902" s="17"/>
      <c r="CV902" s="17"/>
      <c r="CW902" s="17"/>
      <c r="CX902" s="17"/>
      <c r="CY902" s="17"/>
      <c r="CZ902" s="17"/>
      <c r="DA902" s="17"/>
      <c r="DB902" s="17"/>
      <c r="DC902" s="17"/>
      <c r="DD902" s="17"/>
      <c r="DE902" s="17"/>
      <c r="DF902" s="17"/>
      <c r="DG902" s="17"/>
      <c r="DH902" s="17"/>
      <c r="DI902" s="17"/>
      <c r="DJ902" s="17"/>
      <c r="DK902" s="17"/>
      <c r="DL902" s="17"/>
      <c r="DM902" s="17"/>
      <c r="DN902" s="17"/>
      <c r="DO902" s="17"/>
      <c r="DP902" s="17"/>
      <c r="DQ902" s="17"/>
      <c r="DR902" s="17"/>
      <c r="DS902" s="17"/>
      <c r="DT902" s="17"/>
      <c r="DU902" s="17"/>
      <c r="DV902" s="17"/>
      <c r="DW902" s="17"/>
      <c r="DX902" s="17"/>
      <c r="DY902" s="17"/>
      <c r="DZ902" s="17"/>
      <c r="EA902" s="17"/>
      <c r="EB902" s="17"/>
      <c r="EC902" s="17"/>
      <c r="ED902" s="17"/>
    </row>
    <row r="903" spans="2:134" ht="15">
      <c r="B903" s="17"/>
      <c r="C903" s="17"/>
      <c r="D903" s="17"/>
      <c r="E903" s="17"/>
      <c r="F903" s="17"/>
      <c r="G903" s="20"/>
      <c r="H903" s="17"/>
      <c r="I903" s="17"/>
      <c r="J903" s="26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  <c r="CH903" s="17"/>
      <c r="CI903" s="17"/>
      <c r="CJ903" s="17"/>
      <c r="CK903" s="17"/>
      <c r="CL903" s="17"/>
      <c r="CM903" s="17"/>
      <c r="CN903" s="17"/>
      <c r="CO903" s="17"/>
      <c r="CP903" s="17"/>
      <c r="CQ903" s="17"/>
      <c r="CR903" s="17"/>
      <c r="CS903" s="17"/>
      <c r="CT903" s="17"/>
      <c r="CU903" s="17"/>
      <c r="CV903" s="17"/>
      <c r="CW903" s="17"/>
      <c r="CX903" s="17"/>
      <c r="CY903" s="17"/>
      <c r="CZ903" s="17"/>
      <c r="DA903" s="17"/>
      <c r="DB903" s="17"/>
      <c r="DC903" s="17"/>
      <c r="DD903" s="17"/>
      <c r="DE903" s="17"/>
      <c r="DF903" s="17"/>
      <c r="DG903" s="17"/>
      <c r="DH903" s="17"/>
      <c r="DI903" s="17"/>
      <c r="DJ903" s="17"/>
      <c r="DK903" s="17"/>
      <c r="DL903" s="17"/>
      <c r="DM903" s="17"/>
      <c r="DN903" s="17"/>
      <c r="DO903" s="17"/>
      <c r="DP903" s="17"/>
      <c r="DQ903" s="17"/>
      <c r="DR903" s="17"/>
      <c r="DS903" s="17"/>
      <c r="DT903" s="17"/>
      <c r="DU903" s="17"/>
      <c r="DV903" s="17"/>
      <c r="DW903" s="17"/>
      <c r="DX903" s="17"/>
      <c r="DY903" s="17"/>
      <c r="DZ903" s="17"/>
      <c r="EA903" s="17"/>
      <c r="EB903" s="17"/>
      <c r="EC903" s="17"/>
      <c r="ED903" s="17"/>
    </row>
    <row r="904" spans="2:134" ht="15">
      <c r="B904" s="17"/>
      <c r="C904" s="17"/>
      <c r="D904" s="17"/>
      <c r="E904" s="17"/>
      <c r="F904" s="17"/>
      <c r="G904" s="20"/>
      <c r="H904" s="17"/>
      <c r="I904" s="17"/>
      <c r="J904" s="26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  <c r="CH904" s="17"/>
      <c r="CI904" s="17"/>
      <c r="CJ904" s="17"/>
      <c r="CK904" s="17"/>
      <c r="CL904" s="17"/>
      <c r="CM904" s="17"/>
      <c r="CN904" s="17"/>
      <c r="CO904" s="17"/>
      <c r="CP904" s="17"/>
      <c r="CQ904" s="17"/>
      <c r="CR904" s="17"/>
      <c r="CS904" s="17"/>
      <c r="CT904" s="17"/>
      <c r="CU904" s="17"/>
      <c r="CV904" s="17"/>
      <c r="CW904" s="17"/>
      <c r="CX904" s="17"/>
      <c r="CY904" s="17"/>
      <c r="CZ904" s="17"/>
      <c r="DA904" s="17"/>
      <c r="DB904" s="17"/>
      <c r="DC904" s="17"/>
      <c r="DD904" s="17"/>
      <c r="DE904" s="17"/>
      <c r="DF904" s="17"/>
      <c r="DG904" s="17"/>
      <c r="DH904" s="17"/>
      <c r="DI904" s="17"/>
      <c r="DJ904" s="17"/>
      <c r="DK904" s="17"/>
      <c r="DL904" s="17"/>
      <c r="DM904" s="17"/>
      <c r="DN904" s="17"/>
      <c r="DO904" s="17"/>
      <c r="DP904" s="17"/>
      <c r="DQ904" s="17"/>
      <c r="DR904" s="17"/>
      <c r="DS904" s="17"/>
      <c r="DT904" s="17"/>
      <c r="DU904" s="17"/>
      <c r="DV904" s="17"/>
      <c r="DW904" s="17"/>
      <c r="DX904" s="17"/>
      <c r="DY904" s="17"/>
      <c r="DZ904" s="17"/>
      <c r="EA904" s="17"/>
      <c r="EB904" s="17"/>
      <c r="EC904" s="17"/>
      <c r="ED904" s="17"/>
    </row>
    <row r="905" spans="2:134" ht="15">
      <c r="B905" s="17"/>
      <c r="C905" s="17"/>
      <c r="D905" s="17"/>
      <c r="E905" s="17"/>
      <c r="F905" s="17"/>
      <c r="G905" s="20"/>
      <c r="H905" s="17"/>
      <c r="I905" s="17"/>
      <c r="J905" s="26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  <c r="CD905" s="17"/>
      <c r="CE905" s="17"/>
      <c r="CF905" s="17"/>
      <c r="CG905" s="17"/>
      <c r="CH905" s="17"/>
      <c r="CI905" s="17"/>
      <c r="CJ905" s="17"/>
      <c r="CK905" s="17"/>
      <c r="CL905" s="17"/>
      <c r="CM905" s="17"/>
      <c r="CN905" s="17"/>
      <c r="CO905" s="17"/>
      <c r="CP905" s="17"/>
      <c r="CQ905" s="17"/>
      <c r="CR905" s="17"/>
      <c r="CS905" s="17"/>
      <c r="CT905" s="17"/>
      <c r="CU905" s="17"/>
      <c r="CV905" s="17"/>
      <c r="CW905" s="17"/>
      <c r="CX905" s="17"/>
      <c r="CY905" s="17"/>
      <c r="CZ905" s="17"/>
      <c r="DA905" s="17"/>
      <c r="DB905" s="17"/>
      <c r="DC905" s="17"/>
      <c r="DD905" s="17"/>
      <c r="DE905" s="17"/>
      <c r="DF905" s="17"/>
      <c r="DG905" s="17"/>
      <c r="DH905" s="17"/>
      <c r="DI905" s="17"/>
      <c r="DJ905" s="17"/>
      <c r="DK905" s="17"/>
      <c r="DL905" s="17"/>
      <c r="DM905" s="17"/>
      <c r="DN905" s="17"/>
      <c r="DO905" s="17"/>
      <c r="DP905" s="17"/>
      <c r="DQ905" s="17"/>
      <c r="DR905" s="17"/>
      <c r="DS905" s="17"/>
      <c r="DT905" s="17"/>
      <c r="DU905" s="17"/>
      <c r="DV905" s="17"/>
      <c r="DW905" s="17"/>
      <c r="DX905" s="17"/>
      <c r="DY905" s="17"/>
      <c r="DZ905" s="17"/>
      <c r="EA905" s="17"/>
      <c r="EB905" s="17"/>
      <c r="EC905" s="17"/>
      <c r="ED905" s="17"/>
    </row>
    <row r="906" spans="2:134" ht="15">
      <c r="B906" s="17"/>
      <c r="C906" s="17"/>
      <c r="D906" s="17"/>
      <c r="E906" s="17"/>
      <c r="F906" s="17"/>
      <c r="G906" s="20"/>
      <c r="H906" s="17"/>
      <c r="I906" s="17"/>
      <c r="J906" s="26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  <c r="CD906" s="17"/>
      <c r="CE906" s="17"/>
      <c r="CF906" s="17"/>
      <c r="CG906" s="17"/>
      <c r="CH906" s="17"/>
      <c r="CI906" s="17"/>
      <c r="CJ906" s="17"/>
      <c r="CK906" s="17"/>
      <c r="CL906" s="17"/>
      <c r="CM906" s="17"/>
      <c r="CN906" s="17"/>
      <c r="CO906" s="17"/>
      <c r="CP906" s="17"/>
      <c r="CQ906" s="17"/>
      <c r="CR906" s="17"/>
      <c r="CS906" s="17"/>
      <c r="CT906" s="17"/>
      <c r="CU906" s="17"/>
      <c r="CV906" s="17"/>
      <c r="CW906" s="17"/>
      <c r="CX906" s="17"/>
      <c r="CY906" s="17"/>
      <c r="CZ906" s="17"/>
      <c r="DA906" s="17"/>
      <c r="DB906" s="17"/>
      <c r="DC906" s="17"/>
      <c r="DD906" s="17"/>
      <c r="DE906" s="17"/>
      <c r="DF906" s="17"/>
      <c r="DG906" s="17"/>
      <c r="DH906" s="17"/>
      <c r="DI906" s="17"/>
      <c r="DJ906" s="17"/>
      <c r="DK906" s="17"/>
      <c r="DL906" s="17"/>
      <c r="DM906" s="17"/>
      <c r="DN906" s="17"/>
      <c r="DO906" s="17"/>
      <c r="DP906" s="17"/>
      <c r="DQ906" s="17"/>
      <c r="DR906" s="17"/>
      <c r="DS906" s="17"/>
      <c r="DT906" s="17"/>
      <c r="DU906" s="17"/>
      <c r="DV906" s="17"/>
      <c r="DW906" s="17"/>
      <c r="DX906" s="17"/>
      <c r="DY906" s="17"/>
      <c r="DZ906" s="17"/>
      <c r="EA906" s="17"/>
      <c r="EB906" s="17"/>
      <c r="EC906" s="17"/>
      <c r="ED906" s="17"/>
    </row>
    <row r="907" spans="2:134" ht="15">
      <c r="B907" s="17"/>
      <c r="C907" s="17"/>
      <c r="D907" s="17"/>
      <c r="E907" s="17"/>
      <c r="F907" s="17"/>
      <c r="G907" s="20"/>
      <c r="H907" s="17"/>
      <c r="I907" s="17"/>
      <c r="J907" s="26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  <c r="CH907" s="17"/>
      <c r="CI907" s="17"/>
      <c r="CJ907" s="17"/>
      <c r="CK907" s="17"/>
      <c r="CL907" s="17"/>
      <c r="CM907" s="17"/>
      <c r="CN907" s="17"/>
      <c r="CO907" s="17"/>
      <c r="CP907" s="17"/>
      <c r="CQ907" s="17"/>
      <c r="CR907" s="17"/>
      <c r="CS907" s="17"/>
      <c r="CT907" s="17"/>
      <c r="CU907" s="17"/>
      <c r="CV907" s="17"/>
      <c r="CW907" s="17"/>
      <c r="CX907" s="17"/>
      <c r="CY907" s="17"/>
      <c r="CZ907" s="17"/>
      <c r="DA907" s="17"/>
      <c r="DB907" s="17"/>
      <c r="DC907" s="17"/>
      <c r="DD907" s="17"/>
      <c r="DE907" s="17"/>
      <c r="DF907" s="17"/>
      <c r="DG907" s="17"/>
      <c r="DH907" s="17"/>
      <c r="DI907" s="17"/>
      <c r="DJ907" s="17"/>
      <c r="DK907" s="17"/>
      <c r="DL907" s="17"/>
      <c r="DM907" s="17"/>
      <c r="DN907" s="17"/>
      <c r="DO907" s="17"/>
      <c r="DP907" s="17"/>
      <c r="DQ907" s="17"/>
      <c r="DR907" s="17"/>
      <c r="DS907" s="17"/>
      <c r="DT907" s="17"/>
      <c r="DU907" s="17"/>
      <c r="DV907" s="17"/>
      <c r="DW907" s="17"/>
      <c r="DX907" s="17"/>
      <c r="DY907" s="17"/>
      <c r="DZ907" s="17"/>
      <c r="EA907" s="17"/>
      <c r="EB907" s="17"/>
      <c r="EC907" s="17"/>
      <c r="ED907" s="17"/>
    </row>
    <row r="908" spans="2:134" ht="15">
      <c r="B908" s="17"/>
      <c r="C908" s="17"/>
      <c r="D908" s="17"/>
      <c r="E908" s="17"/>
      <c r="F908" s="17"/>
      <c r="G908" s="20"/>
      <c r="H908" s="17"/>
      <c r="I908" s="17"/>
      <c r="J908" s="26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  <c r="CD908" s="17"/>
      <c r="CE908" s="17"/>
      <c r="CF908" s="17"/>
      <c r="CG908" s="17"/>
      <c r="CH908" s="17"/>
      <c r="CI908" s="17"/>
      <c r="CJ908" s="17"/>
      <c r="CK908" s="17"/>
      <c r="CL908" s="17"/>
      <c r="CM908" s="17"/>
      <c r="CN908" s="17"/>
      <c r="CO908" s="17"/>
      <c r="CP908" s="17"/>
      <c r="CQ908" s="17"/>
      <c r="CR908" s="17"/>
      <c r="CS908" s="17"/>
      <c r="CT908" s="17"/>
      <c r="CU908" s="17"/>
      <c r="CV908" s="17"/>
      <c r="CW908" s="17"/>
      <c r="CX908" s="17"/>
      <c r="CY908" s="17"/>
      <c r="CZ908" s="17"/>
      <c r="DA908" s="17"/>
      <c r="DB908" s="17"/>
      <c r="DC908" s="17"/>
      <c r="DD908" s="17"/>
      <c r="DE908" s="17"/>
      <c r="DF908" s="17"/>
      <c r="DG908" s="17"/>
      <c r="DH908" s="17"/>
      <c r="DI908" s="17"/>
      <c r="DJ908" s="17"/>
      <c r="DK908" s="17"/>
      <c r="DL908" s="17"/>
      <c r="DM908" s="17"/>
      <c r="DN908" s="17"/>
      <c r="DO908" s="17"/>
      <c r="DP908" s="17"/>
      <c r="DQ908" s="17"/>
      <c r="DR908" s="17"/>
      <c r="DS908" s="17"/>
      <c r="DT908" s="17"/>
      <c r="DU908" s="17"/>
      <c r="DV908" s="17"/>
      <c r="DW908" s="17"/>
      <c r="DX908" s="17"/>
      <c r="DY908" s="17"/>
      <c r="DZ908" s="17"/>
      <c r="EA908" s="17"/>
      <c r="EB908" s="17"/>
      <c r="EC908" s="17"/>
      <c r="ED908" s="17"/>
    </row>
    <row r="909" spans="2:134" ht="15">
      <c r="B909" s="17"/>
      <c r="C909" s="17"/>
      <c r="D909" s="17"/>
      <c r="E909" s="17"/>
      <c r="F909" s="17"/>
      <c r="G909" s="20"/>
      <c r="H909" s="17"/>
      <c r="I909" s="17"/>
      <c r="J909" s="26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  <c r="CD909" s="17"/>
      <c r="CE909" s="17"/>
      <c r="CF909" s="17"/>
      <c r="CG909" s="17"/>
      <c r="CH909" s="17"/>
      <c r="CI909" s="17"/>
      <c r="CJ909" s="17"/>
      <c r="CK909" s="17"/>
      <c r="CL909" s="17"/>
      <c r="CM909" s="17"/>
      <c r="CN909" s="17"/>
      <c r="CO909" s="17"/>
      <c r="CP909" s="17"/>
      <c r="CQ909" s="17"/>
      <c r="CR909" s="17"/>
      <c r="CS909" s="17"/>
      <c r="CT909" s="17"/>
      <c r="CU909" s="17"/>
      <c r="CV909" s="17"/>
      <c r="CW909" s="17"/>
      <c r="CX909" s="17"/>
      <c r="CY909" s="17"/>
      <c r="CZ909" s="17"/>
      <c r="DA909" s="17"/>
      <c r="DB909" s="17"/>
      <c r="DC909" s="17"/>
      <c r="DD909" s="17"/>
      <c r="DE909" s="17"/>
      <c r="DF909" s="17"/>
      <c r="DG909" s="17"/>
      <c r="DH909" s="17"/>
      <c r="DI909" s="17"/>
      <c r="DJ909" s="17"/>
      <c r="DK909" s="17"/>
      <c r="DL909" s="17"/>
      <c r="DM909" s="17"/>
      <c r="DN909" s="17"/>
      <c r="DO909" s="17"/>
      <c r="DP909" s="17"/>
      <c r="DQ909" s="17"/>
      <c r="DR909" s="17"/>
      <c r="DS909" s="17"/>
      <c r="DT909" s="17"/>
      <c r="DU909" s="17"/>
      <c r="DV909" s="17"/>
      <c r="DW909" s="17"/>
      <c r="DX909" s="17"/>
      <c r="DY909" s="17"/>
      <c r="DZ909" s="17"/>
      <c r="EA909" s="17"/>
      <c r="EB909" s="17"/>
      <c r="EC909" s="17"/>
      <c r="ED909" s="17"/>
    </row>
    <row r="910" spans="2:134" ht="15">
      <c r="B910" s="17"/>
      <c r="C910" s="17"/>
      <c r="D910" s="17"/>
      <c r="E910" s="17"/>
      <c r="F910" s="17"/>
      <c r="G910" s="20"/>
      <c r="H910" s="17"/>
      <c r="I910" s="17"/>
      <c r="J910" s="26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  <c r="CD910" s="17"/>
      <c r="CE910" s="17"/>
      <c r="CF910" s="17"/>
      <c r="CG910" s="17"/>
      <c r="CH910" s="17"/>
      <c r="CI910" s="17"/>
      <c r="CJ910" s="17"/>
      <c r="CK910" s="17"/>
      <c r="CL910" s="17"/>
      <c r="CM910" s="17"/>
      <c r="CN910" s="17"/>
      <c r="CO910" s="17"/>
      <c r="CP910" s="17"/>
      <c r="CQ910" s="17"/>
      <c r="CR910" s="17"/>
      <c r="CS910" s="17"/>
      <c r="CT910" s="17"/>
      <c r="CU910" s="17"/>
      <c r="CV910" s="17"/>
      <c r="CW910" s="17"/>
      <c r="CX910" s="17"/>
      <c r="CY910" s="17"/>
      <c r="CZ910" s="17"/>
      <c r="DA910" s="17"/>
      <c r="DB910" s="17"/>
      <c r="DC910" s="17"/>
      <c r="DD910" s="17"/>
      <c r="DE910" s="17"/>
      <c r="DF910" s="17"/>
      <c r="DG910" s="17"/>
      <c r="DH910" s="17"/>
      <c r="DI910" s="17"/>
      <c r="DJ910" s="17"/>
      <c r="DK910" s="17"/>
      <c r="DL910" s="17"/>
      <c r="DM910" s="17"/>
      <c r="DN910" s="17"/>
      <c r="DO910" s="17"/>
      <c r="DP910" s="17"/>
      <c r="DQ910" s="17"/>
      <c r="DR910" s="17"/>
      <c r="DS910" s="17"/>
      <c r="DT910" s="17"/>
      <c r="DU910" s="17"/>
      <c r="DV910" s="17"/>
      <c r="DW910" s="17"/>
      <c r="DX910" s="17"/>
      <c r="DY910" s="17"/>
      <c r="DZ910" s="17"/>
      <c r="EA910" s="17"/>
      <c r="EB910" s="17"/>
      <c r="EC910" s="17"/>
      <c r="ED910" s="17"/>
    </row>
    <row r="911" spans="2:134" ht="15">
      <c r="B911" s="17"/>
      <c r="C911" s="17"/>
      <c r="D911" s="17"/>
      <c r="E911" s="17"/>
      <c r="F911" s="17"/>
      <c r="G911" s="20"/>
      <c r="H911" s="17"/>
      <c r="I911" s="17"/>
      <c r="J911" s="26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  <c r="CH911" s="17"/>
      <c r="CI911" s="17"/>
      <c r="CJ911" s="17"/>
      <c r="CK911" s="17"/>
      <c r="CL911" s="17"/>
      <c r="CM911" s="17"/>
      <c r="CN911" s="17"/>
      <c r="CO911" s="17"/>
      <c r="CP911" s="17"/>
      <c r="CQ911" s="17"/>
      <c r="CR911" s="17"/>
      <c r="CS911" s="17"/>
      <c r="CT911" s="17"/>
      <c r="CU911" s="17"/>
      <c r="CV911" s="17"/>
      <c r="CW911" s="17"/>
      <c r="CX911" s="17"/>
      <c r="CY911" s="17"/>
      <c r="CZ911" s="17"/>
      <c r="DA911" s="17"/>
      <c r="DB911" s="17"/>
      <c r="DC911" s="17"/>
      <c r="DD911" s="17"/>
      <c r="DE911" s="17"/>
      <c r="DF911" s="17"/>
      <c r="DG911" s="17"/>
      <c r="DH911" s="17"/>
      <c r="DI911" s="17"/>
      <c r="DJ911" s="17"/>
      <c r="DK911" s="17"/>
      <c r="DL911" s="17"/>
      <c r="DM911" s="17"/>
      <c r="DN911" s="17"/>
      <c r="DO911" s="17"/>
      <c r="DP911" s="17"/>
      <c r="DQ911" s="17"/>
      <c r="DR911" s="17"/>
      <c r="DS911" s="17"/>
      <c r="DT911" s="17"/>
      <c r="DU911" s="17"/>
      <c r="DV911" s="17"/>
      <c r="DW911" s="17"/>
      <c r="DX911" s="17"/>
      <c r="DY911" s="17"/>
      <c r="DZ911" s="17"/>
      <c r="EA911" s="17"/>
      <c r="EB911" s="17"/>
      <c r="EC911" s="17"/>
      <c r="ED911" s="17"/>
    </row>
    <row r="912" spans="2:134" ht="15">
      <c r="B912" s="17"/>
      <c r="C912" s="17"/>
      <c r="D912" s="17"/>
      <c r="E912" s="17"/>
      <c r="F912" s="17"/>
      <c r="G912" s="20"/>
      <c r="H912" s="17"/>
      <c r="I912" s="17"/>
      <c r="J912" s="26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  <c r="CH912" s="17"/>
      <c r="CI912" s="17"/>
      <c r="CJ912" s="17"/>
      <c r="CK912" s="17"/>
      <c r="CL912" s="17"/>
      <c r="CM912" s="17"/>
      <c r="CN912" s="17"/>
      <c r="CO912" s="17"/>
      <c r="CP912" s="17"/>
      <c r="CQ912" s="17"/>
      <c r="CR912" s="17"/>
      <c r="CS912" s="17"/>
      <c r="CT912" s="17"/>
      <c r="CU912" s="17"/>
      <c r="CV912" s="17"/>
      <c r="CW912" s="17"/>
      <c r="CX912" s="17"/>
      <c r="CY912" s="17"/>
      <c r="CZ912" s="17"/>
      <c r="DA912" s="17"/>
      <c r="DB912" s="17"/>
      <c r="DC912" s="17"/>
      <c r="DD912" s="17"/>
      <c r="DE912" s="17"/>
      <c r="DF912" s="17"/>
      <c r="DG912" s="17"/>
      <c r="DH912" s="17"/>
      <c r="DI912" s="17"/>
      <c r="DJ912" s="17"/>
      <c r="DK912" s="17"/>
      <c r="DL912" s="17"/>
      <c r="DM912" s="17"/>
      <c r="DN912" s="17"/>
      <c r="DO912" s="17"/>
      <c r="DP912" s="17"/>
      <c r="DQ912" s="17"/>
      <c r="DR912" s="17"/>
      <c r="DS912" s="17"/>
      <c r="DT912" s="17"/>
      <c r="DU912" s="17"/>
      <c r="DV912" s="17"/>
      <c r="DW912" s="17"/>
      <c r="DX912" s="17"/>
      <c r="DY912" s="17"/>
      <c r="DZ912" s="17"/>
      <c r="EA912" s="17"/>
      <c r="EB912" s="17"/>
      <c r="EC912" s="17"/>
      <c r="ED912" s="17"/>
    </row>
    <row r="913" spans="2:134" ht="15">
      <c r="B913" s="17"/>
      <c r="C913" s="17"/>
      <c r="D913" s="17"/>
      <c r="E913" s="17"/>
      <c r="F913" s="17"/>
      <c r="G913" s="20"/>
      <c r="H913" s="17"/>
      <c r="I913" s="17"/>
      <c r="J913" s="26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  <c r="CH913" s="17"/>
      <c r="CI913" s="17"/>
      <c r="CJ913" s="17"/>
      <c r="CK913" s="17"/>
      <c r="CL913" s="17"/>
      <c r="CM913" s="17"/>
      <c r="CN913" s="17"/>
      <c r="CO913" s="17"/>
      <c r="CP913" s="17"/>
      <c r="CQ913" s="17"/>
      <c r="CR913" s="17"/>
      <c r="CS913" s="17"/>
      <c r="CT913" s="17"/>
      <c r="CU913" s="17"/>
      <c r="CV913" s="17"/>
      <c r="CW913" s="17"/>
      <c r="CX913" s="17"/>
      <c r="CY913" s="17"/>
      <c r="CZ913" s="17"/>
      <c r="DA913" s="17"/>
      <c r="DB913" s="17"/>
      <c r="DC913" s="17"/>
      <c r="DD913" s="17"/>
      <c r="DE913" s="17"/>
      <c r="DF913" s="17"/>
      <c r="DG913" s="17"/>
      <c r="DH913" s="17"/>
      <c r="DI913" s="17"/>
      <c r="DJ913" s="17"/>
      <c r="DK913" s="17"/>
      <c r="DL913" s="17"/>
      <c r="DM913" s="17"/>
      <c r="DN913" s="17"/>
      <c r="DO913" s="17"/>
      <c r="DP913" s="17"/>
      <c r="DQ913" s="17"/>
      <c r="DR913" s="17"/>
      <c r="DS913" s="17"/>
      <c r="DT913" s="17"/>
      <c r="DU913" s="17"/>
      <c r="DV913" s="17"/>
      <c r="DW913" s="17"/>
      <c r="DX913" s="17"/>
      <c r="DY913" s="17"/>
      <c r="DZ913" s="17"/>
      <c r="EA913" s="17"/>
      <c r="EB913" s="17"/>
      <c r="EC913" s="17"/>
      <c r="ED913" s="17"/>
    </row>
    <row r="914" spans="2:134" ht="15">
      <c r="B914" s="17"/>
      <c r="C914" s="17"/>
      <c r="D914" s="17"/>
      <c r="E914" s="17"/>
      <c r="F914" s="17"/>
      <c r="G914" s="20"/>
      <c r="H914" s="17"/>
      <c r="I914" s="17"/>
      <c r="J914" s="26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  <c r="CH914" s="17"/>
      <c r="CI914" s="17"/>
      <c r="CJ914" s="17"/>
      <c r="CK914" s="17"/>
      <c r="CL914" s="17"/>
      <c r="CM914" s="17"/>
      <c r="CN914" s="17"/>
      <c r="CO914" s="17"/>
      <c r="CP914" s="17"/>
      <c r="CQ914" s="17"/>
      <c r="CR914" s="17"/>
      <c r="CS914" s="17"/>
      <c r="CT914" s="17"/>
      <c r="CU914" s="17"/>
      <c r="CV914" s="17"/>
      <c r="CW914" s="17"/>
      <c r="CX914" s="17"/>
      <c r="CY914" s="17"/>
      <c r="CZ914" s="17"/>
      <c r="DA914" s="17"/>
      <c r="DB914" s="17"/>
      <c r="DC914" s="17"/>
      <c r="DD914" s="17"/>
      <c r="DE914" s="17"/>
      <c r="DF914" s="17"/>
      <c r="DG914" s="17"/>
      <c r="DH914" s="17"/>
      <c r="DI914" s="17"/>
      <c r="DJ914" s="17"/>
      <c r="DK914" s="17"/>
      <c r="DL914" s="17"/>
      <c r="DM914" s="17"/>
      <c r="DN914" s="17"/>
      <c r="DO914" s="17"/>
      <c r="DP914" s="17"/>
      <c r="DQ914" s="17"/>
      <c r="DR914" s="17"/>
      <c r="DS914" s="17"/>
      <c r="DT914" s="17"/>
      <c r="DU914" s="17"/>
      <c r="DV914" s="17"/>
      <c r="DW914" s="17"/>
      <c r="DX914" s="17"/>
      <c r="DY914" s="17"/>
      <c r="DZ914" s="17"/>
      <c r="EA914" s="17"/>
      <c r="EB914" s="17"/>
      <c r="EC914" s="17"/>
      <c r="ED914" s="17"/>
    </row>
    <row r="915" spans="2:134" ht="15">
      <c r="B915" s="17"/>
      <c r="C915" s="17"/>
      <c r="D915" s="17"/>
      <c r="E915" s="17"/>
      <c r="F915" s="17"/>
      <c r="G915" s="20"/>
      <c r="H915" s="17"/>
      <c r="I915" s="17"/>
      <c r="J915" s="26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  <c r="CH915" s="17"/>
      <c r="CI915" s="17"/>
      <c r="CJ915" s="17"/>
      <c r="CK915" s="17"/>
      <c r="CL915" s="17"/>
      <c r="CM915" s="17"/>
      <c r="CN915" s="17"/>
      <c r="CO915" s="17"/>
      <c r="CP915" s="17"/>
      <c r="CQ915" s="17"/>
      <c r="CR915" s="17"/>
      <c r="CS915" s="17"/>
      <c r="CT915" s="17"/>
      <c r="CU915" s="17"/>
      <c r="CV915" s="17"/>
      <c r="CW915" s="17"/>
      <c r="CX915" s="17"/>
      <c r="CY915" s="17"/>
      <c r="CZ915" s="17"/>
      <c r="DA915" s="17"/>
      <c r="DB915" s="17"/>
      <c r="DC915" s="17"/>
      <c r="DD915" s="17"/>
      <c r="DE915" s="17"/>
      <c r="DF915" s="17"/>
      <c r="DG915" s="17"/>
      <c r="DH915" s="17"/>
      <c r="DI915" s="17"/>
      <c r="DJ915" s="17"/>
      <c r="DK915" s="17"/>
      <c r="DL915" s="17"/>
      <c r="DM915" s="17"/>
      <c r="DN915" s="17"/>
      <c r="DO915" s="17"/>
      <c r="DP915" s="17"/>
      <c r="DQ915" s="17"/>
      <c r="DR915" s="17"/>
      <c r="DS915" s="17"/>
      <c r="DT915" s="17"/>
      <c r="DU915" s="17"/>
      <c r="DV915" s="17"/>
      <c r="DW915" s="17"/>
      <c r="DX915" s="17"/>
      <c r="DY915" s="17"/>
      <c r="DZ915" s="17"/>
      <c r="EA915" s="17"/>
      <c r="EB915" s="17"/>
      <c r="EC915" s="17"/>
      <c r="ED915" s="17"/>
    </row>
    <row r="916" spans="2:134" ht="15">
      <c r="B916" s="17"/>
      <c r="C916" s="17"/>
      <c r="D916" s="17"/>
      <c r="E916" s="17"/>
      <c r="F916" s="17"/>
      <c r="G916" s="20"/>
      <c r="H916" s="17"/>
      <c r="I916" s="17"/>
      <c r="J916" s="26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  <c r="CH916" s="17"/>
      <c r="CI916" s="17"/>
      <c r="CJ916" s="17"/>
      <c r="CK916" s="17"/>
      <c r="CL916" s="17"/>
      <c r="CM916" s="17"/>
      <c r="CN916" s="17"/>
      <c r="CO916" s="17"/>
      <c r="CP916" s="17"/>
      <c r="CQ916" s="17"/>
      <c r="CR916" s="17"/>
      <c r="CS916" s="17"/>
      <c r="CT916" s="17"/>
      <c r="CU916" s="17"/>
      <c r="CV916" s="17"/>
      <c r="CW916" s="17"/>
      <c r="CX916" s="17"/>
      <c r="CY916" s="17"/>
      <c r="CZ916" s="17"/>
      <c r="DA916" s="17"/>
      <c r="DB916" s="17"/>
      <c r="DC916" s="17"/>
      <c r="DD916" s="17"/>
      <c r="DE916" s="17"/>
      <c r="DF916" s="17"/>
      <c r="DG916" s="17"/>
      <c r="DH916" s="17"/>
      <c r="DI916" s="17"/>
      <c r="DJ916" s="17"/>
      <c r="DK916" s="17"/>
      <c r="DL916" s="17"/>
      <c r="DM916" s="17"/>
      <c r="DN916" s="17"/>
      <c r="DO916" s="17"/>
      <c r="DP916" s="17"/>
      <c r="DQ916" s="17"/>
      <c r="DR916" s="17"/>
      <c r="DS916" s="17"/>
      <c r="DT916" s="17"/>
      <c r="DU916" s="17"/>
      <c r="DV916" s="17"/>
      <c r="DW916" s="17"/>
      <c r="DX916" s="17"/>
      <c r="DY916" s="17"/>
      <c r="DZ916" s="17"/>
      <c r="EA916" s="17"/>
      <c r="EB916" s="17"/>
      <c r="EC916" s="17"/>
      <c r="ED916" s="17"/>
    </row>
    <row r="917" spans="2:134" ht="15">
      <c r="B917" s="17"/>
      <c r="C917" s="17"/>
      <c r="D917" s="17"/>
      <c r="E917" s="17"/>
      <c r="F917" s="17"/>
      <c r="G917" s="20"/>
      <c r="H917" s="17"/>
      <c r="I917" s="17"/>
      <c r="J917" s="26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  <c r="CH917" s="17"/>
      <c r="CI917" s="17"/>
      <c r="CJ917" s="17"/>
      <c r="CK917" s="17"/>
      <c r="CL917" s="17"/>
      <c r="CM917" s="17"/>
      <c r="CN917" s="17"/>
      <c r="CO917" s="17"/>
      <c r="CP917" s="17"/>
      <c r="CQ917" s="17"/>
      <c r="CR917" s="17"/>
      <c r="CS917" s="17"/>
      <c r="CT917" s="17"/>
      <c r="CU917" s="17"/>
      <c r="CV917" s="17"/>
      <c r="CW917" s="17"/>
      <c r="CX917" s="17"/>
      <c r="CY917" s="17"/>
      <c r="CZ917" s="17"/>
      <c r="DA917" s="17"/>
      <c r="DB917" s="17"/>
      <c r="DC917" s="17"/>
      <c r="DD917" s="17"/>
      <c r="DE917" s="17"/>
      <c r="DF917" s="17"/>
      <c r="DG917" s="17"/>
      <c r="DH917" s="17"/>
      <c r="DI917" s="17"/>
      <c r="DJ917" s="17"/>
      <c r="DK917" s="17"/>
      <c r="DL917" s="17"/>
      <c r="DM917" s="17"/>
      <c r="DN917" s="17"/>
      <c r="DO917" s="17"/>
      <c r="DP917" s="17"/>
      <c r="DQ917" s="17"/>
      <c r="DR917" s="17"/>
      <c r="DS917" s="17"/>
      <c r="DT917" s="17"/>
      <c r="DU917" s="17"/>
      <c r="DV917" s="17"/>
      <c r="DW917" s="17"/>
      <c r="DX917" s="17"/>
      <c r="DY917" s="17"/>
      <c r="DZ917" s="17"/>
      <c r="EA917" s="17"/>
      <c r="EB917" s="17"/>
      <c r="EC917" s="17"/>
      <c r="ED917" s="17"/>
    </row>
    <row r="918" spans="2:134" ht="15">
      <c r="B918" s="17"/>
      <c r="C918" s="17"/>
      <c r="D918" s="17"/>
      <c r="E918" s="17"/>
      <c r="F918" s="17"/>
      <c r="G918" s="20"/>
      <c r="H918" s="17"/>
      <c r="I918" s="17"/>
      <c r="J918" s="26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  <c r="CH918" s="17"/>
      <c r="CI918" s="17"/>
      <c r="CJ918" s="17"/>
      <c r="CK918" s="17"/>
      <c r="CL918" s="17"/>
      <c r="CM918" s="17"/>
      <c r="CN918" s="17"/>
      <c r="CO918" s="17"/>
      <c r="CP918" s="17"/>
      <c r="CQ918" s="17"/>
      <c r="CR918" s="17"/>
      <c r="CS918" s="17"/>
      <c r="CT918" s="17"/>
      <c r="CU918" s="17"/>
      <c r="CV918" s="17"/>
      <c r="CW918" s="17"/>
      <c r="CX918" s="17"/>
      <c r="CY918" s="17"/>
      <c r="CZ918" s="17"/>
      <c r="DA918" s="17"/>
      <c r="DB918" s="17"/>
      <c r="DC918" s="17"/>
      <c r="DD918" s="17"/>
      <c r="DE918" s="17"/>
      <c r="DF918" s="17"/>
      <c r="DG918" s="17"/>
      <c r="DH918" s="17"/>
      <c r="DI918" s="17"/>
      <c r="DJ918" s="17"/>
      <c r="DK918" s="17"/>
      <c r="DL918" s="17"/>
      <c r="DM918" s="17"/>
      <c r="DN918" s="17"/>
      <c r="DO918" s="17"/>
      <c r="DP918" s="17"/>
      <c r="DQ918" s="17"/>
      <c r="DR918" s="17"/>
      <c r="DS918" s="17"/>
      <c r="DT918" s="17"/>
      <c r="DU918" s="17"/>
      <c r="DV918" s="17"/>
      <c r="DW918" s="17"/>
      <c r="DX918" s="17"/>
      <c r="DY918" s="17"/>
      <c r="DZ918" s="17"/>
      <c r="EA918" s="17"/>
      <c r="EB918" s="17"/>
      <c r="EC918" s="17"/>
      <c r="ED918" s="17"/>
    </row>
    <row r="919" spans="2:134" ht="15">
      <c r="B919" s="17"/>
      <c r="C919" s="17"/>
      <c r="D919" s="17"/>
      <c r="E919" s="17"/>
      <c r="F919" s="17"/>
      <c r="G919" s="20"/>
      <c r="H919" s="17"/>
      <c r="I919" s="17"/>
      <c r="J919" s="26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  <c r="CH919" s="17"/>
      <c r="CI919" s="17"/>
      <c r="CJ919" s="17"/>
      <c r="CK919" s="17"/>
      <c r="CL919" s="17"/>
      <c r="CM919" s="17"/>
      <c r="CN919" s="17"/>
      <c r="CO919" s="17"/>
      <c r="CP919" s="17"/>
      <c r="CQ919" s="17"/>
      <c r="CR919" s="17"/>
      <c r="CS919" s="17"/>
      <c r="CT919" s="17"/>
      <c r="CU919" s="17"/>
      <c r="CV919" s="17"/>
      <c r="CW919" s="17"/>
      <c r="CX919" s="17"/>
      <c r="CY919" s="17"/>
      <c r="CZ919" s="17"/>
      <c r="DA919" s="17"/>
      <c r="DB919" s="17"/>
      <c r="DC919" s="17"/>
      <c r="DD919" s="17"/>
      <c r="DE919" s="17"/>
      <c r="DF919" s="17"/>
      <c r="DG919" s="17"/>
      <c r="DH919" s="17"/>
      <c r="DI919" s="17"/>
      <c r="DJ919" s="17"/>
      <c r="DK919" s="17"/>
      <c r="DL919" s="17"/>
      <c r="DM919" s="17"/>
      <c r="DN919" s="17"/>
      <c r="DO919" s="17"/>
      <c r="DP919" s="17"/>
      <c r="DQ919" s="17"/>
      <c r="DR919" s="17"/>
      <c r="DS919" s="17"/>
      <c r="DT919" s="17"/>
      <c r="DU919" s="17"/>
      <c r="DV919" s="17"/>
      <c r="DW919" s="17"/>
      <c r="DX919" s="17"/>
      <c r="DY919" s="17"/>
      <c r="DZ919" s="17"/>
      <c r="EA919" s="17"/>
      <c r="EB919" s="17"/>
      <c r="EC919" s="17"/>
      <c r="ED919" s="17"/>
    </row>
    <row r="920" spans="2:134" ht="15">
      <c r="B920" s="17"/>
      <c r="C920" s="17"/>
      <c r="D920" s="17"/>
      <c r="E920" s="17"/>
      <c r="F920" s="17"/>
      <c r="G920" s="20"/>
      <c r="H920" s="17"/>
      <c r="I920" s="17"/>
      <c r="J920" s="26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  <c r="CH920" s="17"/>
      <c r="CI920" s="17"/>
      <c r="CJ920" s="17"/>
      <c r="CK920" s="17"/>
      <c r="CL920" s="17"/>
      <c r="CM920" s="17"/>
      <c r="CN920" s="17"/>
      <c r="CO920" s="17"/>
      <c r="CP920" s="17"/>
      <c r="CQ920" s="17"/>
      <c r="CR920" s="17"/>
      <c r="CS920" s="17"/>
      <c r="CT920" s="17"/>
      <c r="CU920" s="17"/>
      <c r="CV920" s="17"/>
      <c r="CW920" s="17"/>
      <c r="CX920" s="17"/>
      <c r="CY920" s="17"/>
      <c r="CZ920" s="17"/>
      <c r="DA920" s="17"/>
      <c r="DB920" s="17"/>
      <c r="DC920" s="17"/>
      <c r="DD920" s="17"/>
      <c r="DE920" s="17"/>
      <c r="DF920" s="17"/>
      <c r="DG920" s="17"/>
      <c r="DH920" s="17"/>
      <c r="DI920" s="17"/>
      <c r="DJ920" s="17"/>
      <c r="DK920" s="17"/>
      <c r="DL920" s="17"/>
      <c r="DM920" s="17"/>
      <c r="DN920" s="17"/>
      <c r="DO920" s="17"/>
      <c r="DP920" s="17"/>
      <c r="DQ920" s="17"/>
      <c r="DR920" s="17"/>
      <c r="DS920" s="17"/>
      <c r="DT920" s="17"/>
      <c r="DU920" s="17"/>
      <c r="DV920" s="17"/>
      <c r="DW920" s="17"/>
      <c r="DX920" s="17"/>
      <c r="DY920" s="17"/>
      <c r="DZ920" s="17"/>
      <c r="EA920" s="17"/>
      <c r="EB920" s="17"/>
      <c r="EC920" s="17"/>
      <c r="ED920" s="17"/>
    </row>
    <row r="921" spans="2:134" ht="15">
      <c r="B921" s="17"/>
      <c r="C921" s="17"/>
      <c r="D921" s="17"/>
      <c r="E921" s="17"/>
      <c r="F921" s="17"/>
      <c r="G921" s="20"/>
      <c r="H921" s="17"/>
      <c r="I921" s="17"/>
      <c r="J921" s="26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  <c r="CD921" s="17"/>
      <c r="CE921" s="17"/>
      <c r="CF921" s="17"/>
      <c r="CG921" s="17"/>
      <c r="CH921" s="17"/>
      <c r="CI921" s="17"/>
      <c r="CJ921" s="17"/>
      <c r="CK921" s="17"/>
      <c r="CL921" s="17"/>
      <c r="CM921" s="17"/>
      <c r="CN921" s="17"/>
      <c r="CO921" s="17"/>
      <c r="CP921" s="17"/>
      <c r="CQ921" s="17"/>
      <c r="CR921" s="17"/>
      <c r="CS921" s="17"/>
      <c r="CT921" s="17"/>
      <c r="CU921" s="17"/>
      <c r="CV921" s="17"/>
      <c r="CW921" s="17"/>
      <c r="CX921" s="17"/>
      <c r="CY921" s="17"/>
      <c r="CZ921" s="17"/>
      <c r="DA921" s="17"/>
      <c r="DB921" s="17"/>
      <c r="DC921" s="17"/>
      <c r="DD921" s="17"/>
      <c r="DE921" s="17"/>
      <c r="DF921" s="17"/>
      <c r="DG921" s="17"/>
      <c r="DH921" s="17"/>
      <c r="DI921" s="17"/>
      <c r="DJ921" s="17"/>
      <c r="DK921" s="17"/>
      <c r="DL921" s="17"/>
      <c r="DM921" s="17"/>
      <c r="DN921" s="17"/>
      <c r="DO921" s="17"/>
      <c r="DP921" s="17"/>
      <c r="DQ921" s="17"/>
      <c r="DR921" s="17"/>
      <c r="DS921" s="17"/>
      <c r="DT921" s="17"/>
      <c r="DU921" s="17"/>
      <c r="DV921" s="17"/>
      <c r="DW921" s="17"/>
      <c r="DX921" s="17"/>
      <c r="DY921" s="17"/>
      <c r="DZ921" s="17"/>
      <c r="EA921" s="17"/>
      <c r="EB921" s="17"/>
      <c r="EC921" s="17"/>
      <c r="ED921" s="17"/>
    </row>
    <row r="922" spans="2:134" ht="15">
      <c r="B922" s="17"/>
      <c r="C922" s="17"/>
      <c r="D922" s="17"/>
      <c r="E922" s="17"/>
      <c r="F922" s="17"/>
      <c r="G922" s="20"/>
      <c r="H922" s="17"/>
      <c r="I922" s="17"/>
      <c r="J922" s="26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  <c r="CD922" s="17"/>
      <c r="CE922" s="17"/>
      <c r="CF922" s="17"/>
      <c r="CG922" s="17"/>
      <c r="CH922" s="17"/>
      <c r="CI922" s="17"/>
      <c r="CJ922" s="17"/>
      <c r="CK922" s="17"/>
      <c r="CL922" s="17"/>
      <c r="CM922" s="17"/>
      <c r="CN922" s="17"/>
      <c r="CO922" s="17"/>
      <c r="CP922" s="17"/>
      <c r="CQ922" s="17"/>
      <c r="CR922" s="17"/>
      <c r="CS922" s="17"/>
      <c r="CT922" s="17"/>
      <c r="CU922" s="17"/>
      <c r="CV922" s="17"/>
      <c r="CW922" s="17"/>
      <c r="CX922" s="17"/>
      <c r="CY922" s="17"/>
      <c r="CZ922" s="17"/>
      <c r="DA922" s="17"/>
      <c r="DB922" s="17"/>
      <c r="DC922" s="17"/>
      <c r="DD922" s="17"/>
      <c r="DE922" s="17"/>
      <c r="DF922" s="17"/>
      <c r="DG922" s="17"/>
      <c r="DH922" s="17"/>
      <c r="DI922" s="17"/>
      <c r="DJ922" s="17"/>
      <c r="DK922" s="17"/>
      <c r="DL922" s="17"/>
      <c r="DM922" s="17"/>
      <c r="DN922" s="17"/>
      <c r="DO922" s="17"/>
      <c r="DP922" s="17"/>
      <c r="DQ922" s="17"/>
      <c r="DR922" s="17"/>
      <c r="DS922" s="17"/>
      <c r="DT922" s="17"/>
      <c r="DU922" s="17"/>
      <c r="DV922" s="17"/>
      <c r="DW922" s="17"/>
      <c r="DX922" s="17"/>
      <c r="DY922" s="17"/>
      <c r="DZ922" s="17"/>
      <c r="EA922" s="17"/>
      <c r="EB922" s="17"/>
      <c r="EC922" s="17"/>
      <c r="ED922" s="17"/>
    </row>
    <row r="923" spans="2:134" ht="15">
      <c r="B923" s="17"/>
      <c r="C923" s="17"/>
      <c r="D923" s="17"/>
      <c r="E923" s="17"/>
      <c r="F923" s="17"/>
      <c r="G923" s="20"/>
      <c r="H923" s="17"/>
      <c r="I923" s="17"/>
      <c r="J923" s="26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  <c r="CT923" s="17"/>
      <c r="CU923" s="17"/>
      <c r="CV923" s="17"/>
      <c r="CW923" s="17"/>
      <c r="CX923" s="17"/>
      <c r="CY923" s="17"/>
      <c r="CZ923" s="17"/>
      <c r="DA923" s="17"/>
      <c r="DB923" s="17"/>
      <c r="DC923" s="17"/>
      <c r="DD923" s="17"/>
      <c r="DE923" s="17"/>
      <c r="DF923" s="17"/>
      <c r="DG923" s="17"/>
      <c r="DH923" s="17"/>
      <c r="DI923" s="17"/>
      <c r="DJ923" s="17"/>
      <c r="DK923" s="17"/>
      <c r="DL923" s="17"/>
      <c r="DM923" s="17"/>
      <c r="DN923" s="17"/>
      <c r="DO923" s="17"/>
      <c r="DP923" s="17"/>
      <c r="DQ923" s="17"/>
      <c r="DR923" s="17"/>
      <c r="DS923" s="17"/>
      <c r="DT923" s="17"/>
      <c r="DU923" s="17"/>
      <c r="DV923" s="17"/>
      <c r="DW923" s="17"/>
      <c r="DX923" s="17"/>
      <c r="DY923" s="17"/>
      <c r="DZ923" s="17"/>
      <c r="EA923" s="17"/>
      <c r="EB923" s="17"/>
      <c r="EC923" s="17"/>
      <c r="ED923" s="17"/>
    </row>
    <row r="924" spans="2:134" ht="15">
      <c r="B924" s="17"/>
      <c r="C924" s="17"/>
      <c r="D924" s="17"/>
      <c r="E924" s="17"/>
      <c r="F924" s="17"/>
      <c r="G924" s="20"/>
      <c r="H924" s="17"/>
      <c r="I924" s="17"/>
      <c r="J924" s="26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  <c r="CT924" s="17"/>
      <c r="CU924" s="17"/>
      <c r="CV924" s="17"/>
      <c r="CW924" s="17"/>
      <c r="CX924" s="17"/>
      <c r="CY924" s="17"/>
      <c r="CZ924" s="17"/>
      <c r="DA924" s="17"/>
      <c r="DB924" s="17"/>
      <c r="DC924" s="17"/>
      <c r="DD924" s="17"/>
      <c r="DE924" s="17"/>
      <c r="DF924" s="17"/>
      <c r="DG924" s="17"/>
      <c r="DH924" s="17"/>
      <c r="DI924" s="17"/>
      <c r="DJ924" s="17"/>
      <c r="DK924" s="17"/>
      <c r="DL924" s="17"/>
      <c r="DM924" s="17"/>
      <c r="DN924" s="17"/>
      <c r="DO924" s="17"/>
      <c r="DP924" s="17"/>
      <c r="DQ924" s="17"/>
      <c r="DR924" s="17"/>
      <c r="DS924" s="17"/>
      <c r="DT924" s="17"/>
      <c r="DU924" s="17"/>
      <c r="DV924" s="17"/>
      <c r="DW924" s="17"/>
      <c r="DX924" s="17"/>
      <c r="DY924" s="17"/>
      <c r="DZ924" s="17"/>
      <c r="EA924" s="17"/>
      <c r="EB924" s="17"/>
      <c r="EC924" s="17"/>
      <c r="ED924" s="17"/>
    </row>
    <row r="925" spans="2:134" ht="15">
      <c r="B925" s="17"/>
      <c r="C925" s="17"/>
      <c r="D925" s="17"/>
      <c r="E925" s="17"/>
      <c r="F925" s="17"/>
      <c r="G925" s="20"/>
      <c r="H925" s="17"/>
      <c r="I925" s="17"/>
      <c r="J925" s="26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  <c r="CT925" s="17"/>
      <c r="CU925" s="17"/>
      <c r="CV925" s="17"/>
      <c r="CW925" s="17"/>
      <c r="CX925" s="17"/>
      <c r="CY925" s="17"/>
      <c r="CZ925" s="17"/>
      <c r="DA925" s="17"/>
      <c r="DB925" s="17"/>
      <c r="DC925" s="17"/>
      <c r="DD925" s="17"/>
      <c r="DE925" s="17"/>
      <c r="DF925" s="17"/>
      <c r="DG925" s="17"/>
      <c r="DH925" s="17"/>
      <c r="DI925" s="17"/>
      <c r="DJ925" s="17"/>
      <c r="DK925" s="17"/>
      <c r="DL925" s="17"/>
      <c r="DM925" s="17"/>
      <c r="DN925" s="17"/>
      <c r="DO925" s="17"/>
      <c r="DP925" s="17"/>
      <c r="DQ925" s="17"/>
      <c r="DR925" s="17"/>
      <c r="DS925" s="17"/>
      <c r="DT925" s="17"/>
      <c r="DU925" s="17"/>
      <c r="DV925" s="17"/>
      <c r="DW925" s="17"/>
      <c r="DX925" s="17"/>
      <c r="DY925" s="17"/>
      <c r="DZ925" s="17"/>
      <c r="EA925" s="17"/>
      <c r="EB925" s="17"/>
      <c r="EC925" s="17"/>
      <c r="ED925" s="17"/>
    </row>
    <row r="926" spans="2:134" ht="15">
      <c r="B926" s="17"/>
      <c r="C926" s="17"/>
      <c r="D926" s="17"/>
      <c r="E926" s="17"/>
      <c r="F926" s="17"/>
      <c r="G926" s="20"/>
      <c r="H926" s="17"/>
      <c r="I926" s="17"/>
      <c r="J926" s="26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  <c r="CH926" s="17"/>
      <c r="CI926" s="17"/>
      <c r="CJ926" s="17"/>
      <c r="CK926" s="17"/>
      <c r="CL926" s="17"/>
      <c r="CM926" s="17"/>
      <c r="CN926" s="17"/>
      <c r="CO926" s="17"/>
      <c r="CP926" s="17"/>
      <c r="CQ926" s="17"/>
      <c r="CR926" s="17"/>
      <c r="CS926" s="17"/>
      <c r="CT926" s="17"/>
      <c r="CU926" s="17"/>
      <c r="CV926" s="17"/>
      <c r="CW926" s="17"/>
      <c r="CX926" s="17"/>
      <c r="CY926" s="17"/>
      <c r="CZ926" s="17"/>
      <c r="DA926" s="17"/>
      <c r="DB926" s="17"/>
      <c r="DC926" s="17"/>
      <c r="DD926" s="17"/>
      <c r="DE926" s="17"/>
      <c r="DF926" s="17"/>
      <c r="DG926" s="17"/>
      <c r="DH926" s="17"/>
      <c r="DI926" s="17"/>
      <c r="DJ926" s="17"/>
      <c r="DK926" s="17"/>
      <c r="DL926" s="17"/>
      <c r="DM926" s="17"/>
      <c r="DN926" s="17"/>
      <c r="DO926" s="17"/>
      <c r="DP926" s="17"/>
      <c r="DQ926" s="17"/>
      <c r="DR926" s="17"/>
      <c r="DS926" s="17"/>
      <c r="DT926" s="17"/>
      <c r="DU926" s="17"/>
      <c r="DV926" s="17"/>
      <c r="DW926" s="17"/>
      <c r="DX926" s="17"/>
      <c r="DY926" s="17"/>
      <c r="DZ926" s="17"/>
      <c r="EA926" s="17"/>
      <c r="EB926" s="17"/>
      <c r="EC926" s="17"/>
      <c r="ED926" s="17"/>
    </row>
    <row r="927" spans="2:134" ht="15">
      <c r="B927" s="17"/>
      <c r="C927" s="17"/>
      <c r="D927" s="17"/>
      <c r="E927" s="17"/>
      <c r="F927" s="17"/>
      <c r="G927" s="20"/>
      <c r="H927" s="17"/>
      <c r="I927" s="17"/>
      <c r="J927" s="26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  <c r="CH927" s="17"/>
      <c r="CI927" s="17"/>
      <c r="CJ927" s="17"/>
      <c r="CK927" s="17"/>
      <c r="CL927" s="17"/>
      <c r="CM927" s="17"/>
      <c r="CN927" s="17"/>
      <c r="CO927" s="17"/>
      <c r="CP927" s="17"/>
      <c r="CQ927" s="17"/>
      <c r="CR927" s="17"/>
      <c r="CS927" s="17"/>
      <c r="CT927" s="17"/>
      <c r="CU927" s="17"/>
      <c r="CV927" s="17"/>
      <c r="CW927" s="17"/>
      <c r="CX927" s="17"/>
      <c r="CY927" s="17"/>
      <c r="CZ927" s="17"/>
      <c r="DA927" s="17"/>
      <c r="DB927" s="17"/>
      <c r="DC927" s="17"/>
      <c r="DD927" s="17"/>
      <c r="DE927" s="17"/>
      <c r="DF927" s="17"/>
      <c r="DG927" s="17"/>
      <c r="DH927" s="17"/>
      <c r="DI927" s="17"/>
      <c r="DJ927" s="17"/>
      <c r="DK927" s="17"/>
      <c r="DL927" s="17"/>
      <c r="DM927" s="17"/>
      <c r="DN927" s="17"/>
      <c r="DO927" s="17"/>
      <c r="DP927" s="17"/>
      <c r="DQ927" s="17"/>
      <c r="DR927" s="17"/>
      <c r="DS927" s="17"/>
      <c r="DT927" s="17"/>
      <c r="DU927" s="17"/>
      <c r="DV927" s="17"/>
      <c r="DW927" s="17"/>
      <c r="DX927" s="17"/>
      <c r="DY927" s="17"/>
      <c r="DZ927" s="17"/>
      <c r="EA927" s="17"/>
      <c r="EB927" s="17"/>
      <c r="EC927" s="17"/>
      <c r="ED927" s="17"/>
    </row>
    <row r="928" spans="2:134" ht="15">
      <c r="B928" s="17"/>
      <c r="C928" s="17"/>
      <c r="D928" s="17"/>
      <c r="E928" s="17"/>
      <c r="F928" s="17"/>
      <c r="G928" s="20"/>
      <c r="H928" s="17"/>
      <c r="I928" s="17"/>
      <c r="J928" s="26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  <c r="CH928" s="17"/>
      <c r="CI928" s="17"/>
      <c r="CJ928" s="17"/>
      <c r="CK928" s="17"/>
      <c r="CL928" s="17"/>
      <c r="CM928" s="17"/>
      <c r="CN928" s="17"/>
      <c r="CO928" s="17"/>
      <c r="CP928" s="17"/>
      <c r="CQ928" s="17"/>
      <c r="CR928" s="17"/>
      <c r="CS928" s="17"/>
      <c r="CT928" s="17"/>
      <c r="CU928" s="17"/>
      <c r="CV928" s="17"/>
      <c r="CW928" s="17"/>
      <c r="CX928" s="17"/>
      <c r="CY928" s="17"/>
      <c r="CZ928" s="17"/>
      <c r="DA928" s="17"/>
      <c r="DB928" s="17"/>
      <c r="DC928" s="17"/>
      <c r="DD928" s="17"/>
      <c r="DE928" s="17"/>
      <c r="DF928" s="17"/>
      <c r="DG928" s="17"/>
      <c r="DH928" s="17"/>
      <c r="DI928" s="17"/>
      <c r="DJ928" s="17"/>
      <c r="DK928" s="17"/>
      <c r="DL928" s="17"/>
      <c r="DM928" s="17"/>
      <c r="DN928" s="17"/>
      <c r="DO928" s="17"/>
      <c r="DP928" s="17"/>
      <c r="DQ928" s="17"/>
      <c r="DR928" s="17"/>
      <c r="DS928" s="17"/>
      <c r="DT928" s="17"/>
      <c r="DU928" s="17"/>
      <c r="DV928" s="17"/>
      <c r="DW928" s="17"/>
      <c r="DX928" s="17"/>
      <c r="DY928" s="17"/>
      <c r="DZ928" s="17"/>
      <c r="EA928" s="17"/>
      <c r="EB928" s="17"/>
      <c r="EC928" s="17"/>
      <c r="ED928" s="17"/>
    </row>
    <row r="929" spans="2:134" ht="15">
      <c r="B929" s="17"/>
      <c r="C929" s="17"/>
      <c r="D929" s="17"/>
      <c r="E929" s="17"/>
      <c r="F929" s="17"/>
      <c r="G929" s="20"/>
      <c r="H929" s="17"/>
      <c r="I929" s="17"/>
      <c r="J929" s="26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  <c r="CT929" s="17"/>
      <c r="CU929" s="17"/>
      <c r="CV929" s="17"/>
      <c r="CW929" s="17"/>
      <c r="CX929" s="17"/>
      <c r="CY929" s="17"/>
      <c r="CZ929" s="17"/>
      <c r="DA929" s="17"/>
      <c r="DB929" s="17"/>
      <c r="DC929" s="17"/>
      <c r="DD929" s="17"/>
      <c r="DE929" s="17"/>
      <c r="DF929" s="17"/>
      <c r="DG929" s="17"/>
      <c r="DH929" s="17"/>
      <c r="DI929" s="17"/>
      <c r="DJ929" s="17"/>
      <c r="DK929" s="17"/>
      <c r="DL929" s="17"/>
      <c r="DM929" s="17"/>
      <c r="DN929" s="17"/>
      <c r="DO929" s="17"/>
      <c r="DP929" s="17"/>
      <c r="DQ929" s="17"/>
      <c r="DR929" s="17"/>
      <c r="DS929" s="17"/>
      <c r="DT929" s="17"/>
      <c r="DU929" s="17"/>
      <c r="DV929" s="17"/>
      <c r="DW929" s="17"/>
      <c r="DX929" s="17"/>
      <c r="DY929" s="17"/>
      <c r="DZ929" s="17"/>
      <c r="EA929" s="17"/>
      <c r="EB929" s="17"/>
      <c r="EC929" s="17"/>
      <c r="ED929" s="17"/>
    </row>
    <row r="930" spans="2:134" ht="15">
      <c r="B930" s="17"/>
      <c r="C930" s="17"/>
      <c r="D930" s="17"/>
      <c r="E930" s="17"/>
      <c r="F930" s="17"/>
      <c r="G930" s="20"/>
      <c r="H930" s="17"/>
      <c r="I930" s="17"/>
      <c r="J930" s="26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  <c r="CH930" s="17"/>
      <c r="CI930" s="17"/>
      <c r="CJ930" s="17"/>
      <c r="CK930" s="17"/>
      <c r="CL930" s="17"/>
      <c r="CM930" s="17"/>
      <c r="CN930" s="17"/>
      <c r="CO930" s="17"/>
      <c r="CP930" s="17"/>
      <c r="CQ930" s="17"/>
      <c r="CR930" s="17"/>
      <c r="CS930" s="17"/>
      <c r="CT930" s="17"/>
      <c r="CU930" s="17"/>
      <c r="CV930" s="17"/>
      <c r="CW930" s="17"/>
      <c r="CX930" s="17"/>
      <c r="CY930" s="17"/>
      <c r="CZ930" s="17"/>
      <c r="DA930" s="17"/>
      <c r="DB930" s="17"/>
      <c r="DC930" s="17"/>
      <c r="DD930" s="17"/>
      <c r="DE930" s="17"/>
      <c r="DF930" s="17"/>
      <c r="DG930" s="17"/>
      <c r="DH930" s="17"/>
      <c r="DI930" s="17"/>
      <c r="DJ930" s="17"/>
      <c r="DK930" s="17"/>
      <c r="DL930" s="17"/>
      <c r="DM930" s="17"/>
      <c r="DN930" s="17"/>
      <c r="DO930" s="17"/>
      <c r="DP930" s="17"/>
      <c r="DQ930" s="17"/>
      <c r="DR930" s="17"/>
      <c r="DS930" s="17"/>
      <c r="DT930" s="17"/>
      <c r="DU930" s="17"/>
      <c r="DV930" s="17"/>
      <c r="DW930" s="17"/>
      <c r="DX930" s="17"/>
      <c r="DY930" s="17"/>
      <c r="DZ930" s="17"/>
      <c r="EA930" s="17"/>
      <c r="EB930" s="17"/>
      <c r="EC930" s="17"/>
      <c r="ED930" s="17"/>
    </row>
    <row r="931" spans="2:134" ht="15">
      <c r="B931" s="17"/>
      <c r="C931" s="17"/>
      <c r="D931" s="17"/>
      <c r="E931" s="17"/>
      <c r="F931" s="17"/>
      <c r="G931" s="20"/>
      <c r="H931" s="17"/>
      <c r="I931" s="17"/>
      <c r="J931" s="26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  <c r="CH931" s="17"/>
      <c r="CI931" s="17"/>
      <c r="CJ931" s="17"/>
      <c r="CK931" s="17"/>
      <c r="CL931" s="17"/>
      <c r="CM931" s="17"/>
      <c r="CN931" s="17"/>
      <c r="CO931" s="17"/>
      <c r="CP931" s="17"/>
      <c r="CQ931" s="17"/>
      <c r="CR931" s="17"/>
      <c r="CS931" s="17"/>
      <c r="CT931" s="17"/>
      <c r="CU931" s="17"/>
      <c r="CV931" s="17"/>
      <c r="CW931" s="17"/>
      <c r="CX931" s="17"/>
      <c r="CY931" s="17"/>
      <c r="CZ931" s="17"/>
      <c r="DA931" s="17"/>
      <c r="DB931" s="17"/>
      <c r="DC931" s="17"/>
      <c r="DD931" s="17"/>
      <c r="DE931" s="17"/>
      <c r="DF931" s="17"/>
      <c r="DG931" s="17"/>
      <c r="DH931" s="17"/>
      <c r="DI931" s="17"/>
      <c r="DJ931" s="17"/>
      <c r="DK931" s="17"/>
      <c r="DL931" s="17"/>
      <c r="DM931" s="17"/>
      <c r="DN931" s="17"/>
      <c r="DO931" s="17"/>
      <c r="DP931" s="17"/>
      <c r="DQ931" s="17"/>
      <c r="DR931" s="17"/>
      <c r="DS931" s="17"/>
      <c r="DT931" s="17"/>
      <c r="DU931" s="17"/>
      <c r="DV931" s="17"/>
      <c r="DW931" s="17"/>
      <c r="DX931" s="17"/>
      <c r="DY931" s="17"/>
      <c r="DZ931" s="17"/>
      <c r="EA931" s="17"/>
      <c r="EB931" s="17"/>
      <c r="EC931" s="17"/>
      <c r="ED931" s="17"/>
    </row>
    <row r="932" spans="2:134" ht="15">
      <c r="B932" s="17"/>
      <c r="C932" s="17"/>
      <c r="D932" s="17"/>
      <c r="E932" s="17"/>
      <c r="F932" s="17"/>
      <c r="G932" s="20"/>
      <c r="H932" s="17"/>
      <c r="I932" s="17"/>
      <c r="J932" s="26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  <c r="CT932" s="17"/>
      <c r="CU932" s="17"/>
      <c r="CV932" s="17"/>
      <c r="CW932" s="17"/>
      <c r="CX932" s="17"/>
      <c r="CY932" s="17"/>
      <c r="CZ932" s="17"/>
      <c r="DA932" s="17"/>
      <c r="DB932" s="17"/>
      <c r="DC932" s="17"/>
      <c r="DD932" s="17"/>
      <c r="DE932" s="17"/>
      <c r="DF932" s="17"/>
      <c r="DG932" s="17"/>
      <c r="DH932" s="17"/>
      <c r="DI932" s="17"/>
      <c r="DJ932" s="17"/>
      <c r="DK932" s="17"/>
      <c r="DL932" s="17"/>
      <c r="DM932" s="17"/>
      <c r="DN932" s="17"/>
      <c r="DO932" s="17"/>
      <c r="DP932" s="17"/>
      <c r="DQ932" s="17"/>
      <c r="DR932" s="17"/>
      <c r="DS932" s="17"/>
      <c r="DT932" s="17"/>
      <c r="DU932" s="17"/>
      <c r="DV932" s="17"/>
      <c r="DW932" s="17"/>
      <c r="DX932" s="17"/>
      <c r="DY932" s="17"/>
      <c r="DZ932" s="17"/>
      <c r="EA932" s="17"/>
      <c r="EB932" s="17"/>
      <c r="EC932" s="17"/>
      <c r="ED932" s="17"/>
    </row>
    <row r="933" spans="2:134" ht="15">
      <c r="B933" s="17"/>
      <c r="C933" s="17"/>
      <c r="D933" s="17"/>
      <c r="E933" s="17"/>
      <c r="F933" s="17"/>
      <c r="G933" s="20"/>
      <c r="H933" s="17"/>
      <c r="I933" s="17"/>
      <c r="J933" s="26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  <c r="CT933" s="17"/>
      <c r="CU933" s="17"/>
      <c r="CV933" s="17"/>
      <c r="CW933" s="17"/>
      <c r="CX933" s="17"/>
      <c r="CY933" s="17"/>
      <c r="CZ933" s="17"/>
      <c r="DA933" s="17"/>
      <c r="DB933" s="17"/>
      <c r="DC933" s="17"/>
      <c r="DD933" s="17"/>
      <c r="DE933" s="17"/>
      <c r="DF933" s="17"/>
      <c r="DG933" s="17"/>
      <c r="DH933" s="17"/>
      <c r="DI933" s="17"/>
      <c r="DJ933" s="17"/>
      <c r="DK933" s="17"/>
      <c r="DL933" s="17"/>
      <c r="DM933" s="17"/>
      <c r="DN933" s="17"/>
      <c r="DO933" s="17"/>
      <c r="DP933" s="17"/>
      <c r="DQ933" s="17"/>
      <c r="DR933" s="17"/>
      <c r="DS933" s="17"/>
      <c r="DT933" s="17"/>
      <c r="DU933" s="17"/>
      <c r="DV933" s="17"/>
      <c r="DW933" s="17"/>
      <c r="DX933" s="17"/>
      <c r="DY933" s="17"/>
      <c r="DZ933" s="17"/>
      <c r="EA933" s="17"/>
      <c r="EB933" s="17"/>
      <c r="EC933" s="17"/>
      <c r="ED933" s="17"/>
    </row>
    <row r="934" spans="2:134" ht="15">
      <c r="B934" s="17"/>
      <c r="C934" s="17"/>
      <c r="D934" s="17"/>
      <c r="E934" s="17"/>
      <c r="F934" s="17"/>
      <c r="G934" s="20"/>
      <c r="H934" s="17"/>
      <c r="I934" s="17"/>
      <c r="J934" s="26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  <c r="CH934" s="17"/>
      <c r="CI934" s="17"/>
      <c r="CJ934" s="17"/>
      <c r="CK934" s="17"/>
      <c r="CL934" s="17"/>
      <c r="CM934" s="17"/>
      <c r="CN934" s="17"/>
      <c r="CO934" s="17"/>
      <c r="CP934" s="17"/>
      <c r="CQ934" s="17"/>
      <c r="CR934" s="17"/>
      <c r="CS934" s="17"/>
      <c r="CT934" s="17"/>
      <c r="CU934" s="17"/>
      <c r="CV934" s="17"/>
      <c r="CW934" s="17"/>
      <c r="CX934" s="17"/>
      <c r="CY934" s="17"/>
      <c r="CZ934" s="17"/>
      <c r="DA934" s="17"/>
      <c r="DB934" s="17"/>
      <c r="DC934" s="17"/>
      <c r="DD934" s="17"/>
      <c r="DE934" s="17"/>
      <c r="DF934" s="17"/>
      <c r="DG934" s="17"/>
      <c r="DH934" s="17"/>
      <c r="DI934" s="17"/>
      <c r="DJ934" s="17"/>
      <c r="DK934" s="17"/>
      <c r="DL934" s="17"/>
      <c r="DM934" s="17"/>
      <c r="DN934" s="17"/>
      <c r="DO934" s="17"/>
      <c r="DP934" s="17"/>
      <c r="DQ934" s="17"/>
      <c r="DR934" s="17"/>
      <c r="DS934" s="17"/>
      <c r="DT934" s="17"/>
      <c r="DU934" s="17"/>
      <c r="DV934" s="17"/>
      <c r="DW934" s="17"/>
      <c r="DX934" s="17"/>
      <c r="DY934" s="17"/>
      <c r="DZ934" s="17"/>
      <c r="EA934" s="17"/>
      <c r="EB934" s="17"/>
      <c r="EC934" s="17"/>
      <c r="ED934" s="17"/>
    </row>
    <row r="935" spans="2:134" ht="15">
      <c r="B935" s="17"/>
      <c r="C935" s="17"/>
      <c r="D935" s="17"/>
      <c r="E935" s="17"/>
      <c r="F935" s="17"/>
      <c r="G935" s="20"/>
      <c r="H935" s="17"/>
      <c r="I935" s="17"/>
      <c r="J935" s="26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  <c r="CT935" s="17"/>
      <c r="CU935" s="17"/>
      <c r="CV935" s="17"/>
      <c r="CW935" s="17"/>
      <c r="CX935" s="17"/>
      <c r="CY935" s="17"/>
      <c r="CZ935" s="17"/>
      <c r="DA935" s="17"/>
      <c r="DB935" s="17"/>
      <c r="DC935" s="17"/>
      <c r="DD935" s="17"/>
      <c r="DE935" s="17"/>
      <c r="DF935" s="17"/>
      <c r="DG935" s="17"/>
      <c r="DH935" s="17"/>
      <c r="DI935" s="17"/>
      <c r="DJ935" s="17"/>
      <c r="DK935" s="17"/>
      <c r="DL935" s="17"/>
      <c r="DM935" s="17"/>
      <c r="DN935" s="17"/>
      <c r="DO935" s="17"/>
      <c r="DP935" s="17"/>
      <c r="DQ935" s="17"/>
      <c r="DR935" s="17"/>
      <c r="DS935" s="17"/>
      <c r="DT935" s="17"/>
      <c r="DU935" s="17"/>
      <c r="DV935" s="17"/>
      <c r="DW935" s="17"/>
      <c r="DX935" s="17"/>
      <c r="DY935" s="17"/>
      <c r="DZ935" s="17"/>
      <c r="EA935" s="17"/>
      <c r="EB935" s="17"/>
      <c r="EC935" s="17"/>
      <c r="ED935" s="17"/>
    </row>
    <row r="936" spans="2:134" ht="15">
      <c r="B936" s="17"/>
      <c r="C936" s="17"/>
      <c r="D936" s="17"/>
      <c r="E936" s="17"/>
      <c r="F936" s="17"/>
      <c r="G936" s="20"/>
      <c r="H936" s="17"/>
      <c r="I936" s="17"/>
      <c r="J936" s="26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  <c r="CH936" s="17"/>
      <c r="CI936" s="17"/>
      <c r="CJ936" s="17"/>
      <c r="CK936" s="17"/>
      <c r="CL936" s="17"/>
      <c r="CM936" s="17"/>
      <c r="CN936" s="17"/>
      <c r="CO936" s="17"/>
      <c r="CP936" s="17"/>
      <c r="CQ936" s="17"/>
      <c r="CR936" s="17"/>
      <c r="CS936" s="17"/>
      <c r="CT936" s="17"/>
      <c r="CU936" s="17"/>
      <c r="CV936" s="17"/>
      <c r="CW936" s="17"/>
      <c r="CX936" s="17"/>
      <c r="CY936" s="17"/>
      <c r="CZ936" s="17"/>
      <c r="DA936" s="17"/>
      <c r="DB936" s="17"/>
      <c r="DC936" s="17"/>
      <c r="DD936" s="17"/>
      <c r="DE936" s="17"/>
      <c r="DF936" s="17"/>
      <c r="DG936" s="17"/>
      <c r="DH936" s="17"/>
      <c r="DI936" s="17"/>
      <c r="DJ936" s="17"/>
      <c r="DK936" s="17"/>
      <c r="DL936" s="17"/>
      <c r="DM936" s="17"/>
      <c r="DN936" s="17"/>
      <c r="DO936" s="17"/>
      <c r="DP936" s="17"/>
      <c r="DQ936" s="17"/>
      <c r="DR936" s="17"/>
      <c r="DS936" s="17"/>
      <c r="DT936" s="17"/>
      <c r="DU936" s="17"/>
      <c r="DV936" s="17"/>
      <c r="DW936" s="17"/>
      <c r="DX936" s="17"/>
      <c r="DY936" s="17"/>
      <c r="DZ936" s="17"/>
      <c r="EA936" s="17"/>
      <c r="EB936" s="17"/>
      <c r="EC936" s="17"/>
      <c r="ED936" s="17"/>
    </row>
    <row r="937" spans="2:134" ht="15">
      <c r="B937" s="17"/>
      <c r="C937" s="17"/>
      <c r="D937" s="17"/>
      <c r="E937" s="17"/>
      <c r="F937" s="17"/>
      <c r="G937" s="20"/>
      <c r="H937" s="17"/>
      <c r="I937" s="17"/>
      <c r="J937" s="26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  <c r="CT937" s="17"/>
      <c r="CU937" s="17"/>
      <c r="CV937" s="17"/>
      <c r="CW937" s="17"/>
      <c r="CX937" s="17"/>
      <c r="CY937" s="17"/>
      <c r="CZ937" s="17"/>
      <c r="DA937" s="17"/>
      <c r="DB937" s="17"/>
      <c r="DC937" s="17"/>
      <c r="DD937" s="17"/>
      <c r="DE937" s="17"/>
      <c r="DF937" s="17"/>
      <c r="DG937" s="17"/>
      <c r="DH937" s="17"/>
      <c r="DI937" s="17"/>
      <c r="DJ937" s="17"/>
      <c r="DK937" s="17"/>
      <c r="DL937" s="17"/>
      <c r="DM937" s="17"/>
      <c r="DN937" s="17"/>
      <c r="DO937" s="17"/>
      <c r="DP937" s="17"/>
      <c r="DQ937" s="17"/>
      <c r="DR937" s="17"/>
      <c r="DS937" s="17"/>
      <c r="DT937" s="17"/>
      <c r="DU937" s="17"/>
      <c r="DV937" s="17"/>
      <c r="DW937" s="17"/>
      <c r="DX937" s="17"/>
      <c r="DY937" s="17"/>
      <c r="DZ937" s="17"/>
      <c r="EA937" s="17"/>
      <c r="EB937" s="17"/>
      <c r="EC937" s="17"/>
      <c r="ED937" s="17"/>
    </row>
    <row r="938" spans="2:134" ht="15">
      <c r="B938" s="17"/>
      <c r="C938" s="17"/>
      <c r="D938" s="17"/>
      <c r="E938" s="17"/>
      <c r="F938" s="17"/>
      <c r="G938" s="20"/>
      <c r="H938" s="17"/>
      <c r="I938" s="17"/>
      <c r="J938" s="26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  <c r="CH938" s="17"/>
      <c r="CI938" s="17"/>
      <c r="CJ938" s="17"/>
      <c r="CK938" s="17"/>
      <c r="CL938" s="17"/>
      <c r="CM938" s="17"/>
      <c r="CN938" s="17"/>
      <c r="CO938" s="17"/>
      <c r="CP938" s="17"/>
      <c r="CQ938" s="17"/>
      <c r="CR938" s="17"/>
      <c r="CS938" s="17"/>
      <c r="CT938" s="17"/>
      <c r="CU938" s="17"/>
      <c r="CV938" s="17"/>
      <c r="CW938" s="17"/>
      <c r="CX938" s="17"/>
      <c r="CY938" s="17"/>
      <c r="CZ938" s="17"/>
      <c r="DA938" s="17"/>
      <c r="DB938" s="17"/>
      <c r="DC938" s="17"/>
      <c r="DD938" s="17"/>
      <c r="DE938" s="17"/>
      <c r="DF938" s="17"/>
      <c r="DG938" s="17"/>
      <c r="DH938" s="17"/>
      <c r="DI938" s="17"/>
      <c r="DJ938" s="17"/>
      <c r="DK938" s="17"/>
      <c r="DL938" s="17"/>
      <c r="DM938" s="17"/>
      <c r="DN938" s="17"/>
      <c r="DO938" s="17"/>
      <c r="DP938" s="17"/>
      <c r="DQ938" s="17"/>
      <c r="DR938" s="17"/>
      <c r="DS938" s="17"/>
      <c r="DT938" s="17"/>
      <c r="DU938" s="17"/>
      <c r="DV938" s="17"/>
      <c r="DW938" s="17"/>
      <c r="DX938" s="17"/>
      <c r="DY938" s="17"/>
      <c r="DZ938" s="17"/>
      <c r="EA938" s="17"/>
      <c r="EB938" s="17"/>
      <c r="EC938" s="17"/>
      <c r="ED938" s="17"/>
    </row>
    <row r="939" spans="2:134" ht="15">
      <c r="B939" s="17"/>
      <c r="C939" s="17"/>
      <c r="D939" s="17"/>
      <c r="E939" s="17"/>
      <c r="F939" s="17"/>
      <c r="G939" s="20"/>
      <c r="H939" s="17"/>
      <c r="I939" s="17"/>
      <c r="J939" s="26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  <c r="CT939" s="17"/>
      <c r="CU939" s="17"/>
      <c r="CV939" s="17"/>
      <c r="CW939" s="17"/>
      <c r="CX939" s="17"/>
      <c r="CY939" s="17"/>
      <c r="CZ939" s="17"/>
      <c r="DA939" s="17"/>
      <c r="DB939" s="17"/>
      <c r="DC939" s="17"/>
      <c r="DD939" s="17"/>
      <c r="DE939" s="17"/>
      <c r="DF939" s="17"/>
      <c r="DG939" s="17"/>
      <c r="DH939" s="17"/>
      <c r="DI939" s="17"/>
      <c r="DJ939" s="17"/>
      <c r="DK939" s="17"/>
      <c r="DL939" s="17"/>
      <c r="DM939" s="17"/>
      <c r="DN939" s="17"/>
      <c r="DO939" s="17"/>
      <c r="DP939" s="17"/>
      <c r="DQ939" s="17"/>
      <c r="DR939" s="17"/>
      <c r="DS939" s="17"/>
      <c r="DT939" s="17"/>
      <c r="DU939" s="17"/>
      <c r="DV939" s="17"/>
      <c r="DW939" s="17"/>
      <c r="DX939" s="17"/>
      <c r="DY939" s="17"/>
      <c r="DZ939" s="17"/>
      <c r="EA939" s="17"/>
      <c r="EB939" s="17"/>
      <c r="EC939" s="17"/>
      <c r="ED939" s="17"/>
    </row>
    <row r="940" spans="2:134" ht="15">
      <c r="B940" s="17"/>
      <c r="C940" s="17"/>
      <c r="D940" s="17"/>
      <c r="E940" s="17"/>
      <c r="F940" s="17"/>
      <c r="G940" s="20"/>
      <c r="H940" s="17"/>
      <c r="I940" s="17"/>
      <c r="J940" s="26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  <c r="CH940" s="17"/>
      <c r="CI940" s="17"/>
      <c r="CJ940" s="17"/>
      <c r="CK940" s="17"/>
      <c r="CL940" s="17"/>
      <c r="CM940" s="17"/>
      <c r="CN940" s="17"/>
      <c r="CO940" s="17"/>
      <c r="CP940" s="17"/>
      <c r="CQ940" s="17"/>
      <c r="CR940" s="17"/>
      <c r="CS940" s="17"/>
      <c r="CT940" s="17"/>
      <c r="CU940" s="17"/>
      <c r="CV940" s="17"/>
      <c r="CW940" s="17"/>
      <c r="CX940" s="17"/>
      <c r="CY940" s="17"/>
      <c r="CZ940" s="17"/>
      <c r="DA940" s="17"/>
      <c r="DB940" s="17"/>
      <c r="DC940" s="17"/>
      <c r="DD940" s="17"/>
      <c r="DE940" s="17"/>
      <c r="DF940" s="17"/>
      <c r="DG940" s="17"/>
      <c r="DH940" s="17"/>
      <c r="DI940" s="17"/>
      <c r="DJ940" s="17"/>
      <c r="DK940" s="17"/>
      <c r="DL940" s="17"/>
      <c r="DM940" s="17"/>
      <c r="DN940" s="17"/>
      <c r="DO940" s="17"/>
      <c r="DP940" s="17"/>
      <c r="DQ940" s="17"/>
      <c r="DR940" s="17"/>
      <c r="DS940" s="17"/>
      <c r="DT940" s="17"/>
      <c r="DU940" s="17"/>
      <c r="DV940" s="17"/>
      <c r="DW940" s="17"/>
      <c r="DX940" s="17"/>
      <c r="DY940" s="17"/>
      <c r="DZ940" s="17"/>
      <c r="EA940" s="17"/>
      <c r="EB940" s="17"/>
      <c r="EC940" s="17"/>
      <c r="ED940" s="17"/>
    </row>
    <row r="941" spans="2:134" ht="15">
      <c r="B941" s="17"/>
      <c r="C941" s="17"/>
      <c r="D941" s="17"/>
      <c r="E941" s="17"/>
      <c r="F941" s="17"/>
      <c r="G941" s="20"/>
      <c r="H941" s="17"/>
      <c r="I941" s="17"/>
      <c r="J941" s="26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17"/>
      <c r="CY941" s="17"/>
      <c r="CZ941" s="17"/>
      <c r="DA941" s="17"/>
      <c r="DB941" s="17"/>
      <c r="DC941" s="17"/>
      <c r="DD941" s="17"/>
      <c r="DE941" s="17"/>
      <c r="DF941" s="17"/>
      <c r="DG941" s="17"/>
      <c r="DH941" s="17"/>
      <c r="DI941" s="17"/>
      <c r="DJ941" s="17"/>
      <c r="DK941" s="17"/>
      <c r="DL941" s="17"/>
      <c r="DM941" s="17"/>
      <c r="DN941" s="17"/>
      <c r="DO941" s="17"/>
      <c r="DP941" s="17"/>
      <c r="DQ941" s="17"/>
      <c r="DR941" s="17"/>
      <c r="DS941" s="17"/>
      <c r="DT941" s="17"/>
      <c r="DU941" s="17"/>
      <c r="DV941" s="17"/>
      <c r="DW941" s="17"/>
      <c r="DX941" s="17"/>
      <c r="DY941" s="17"/>
      <c r="DZ941" s="17"/>
      <c r="EA941" s="17"/>
      <c r="EB941" s="17"/>
      <c r="EC941" s="17"/>
      <c r="ED941" s="17"/>
    </row>
    <row r="942" spans="2:134" ht="15">
      <c r="B942" s="17"/>
      <c r="C942" s="17"/>
      <c r="D942" s="17"/>
      <c r="E942" s="17"/>
      <c r="F942" s="17"/>
      <c r="G942" s="20"/>
      <c r="H942" s="17"/>
      <c r="I942" s="17"/>
      <c r="J942" s="26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  <c r="CH942" s="17"/>
      <c r="CI942" s="17"/>
      <c r="CJ942" s="17"/>
      <c r="CK942" s="17"/>
      <c r="CL942" s="17"/>
      <c r="CM942" s="17"/>
      <c r="CN942" s="17"/>
      <c r="CO942" s="17"/>
      <c r="CP942" s="17"/>
      <c r="CQ942" s="17"/>
      <c r="CR942" s="17"/>
      <c r="CS942" s="17"/>
      <c r="CT942" s="17"/>
      <c r="CU942" s="17"/>
      <c r="CV942" s="17"/>
      <c r="CW942" s="17"/>
      <c r="CX942" s="17"/>
      <c r="CY942" s="17"/>
      <c r="CZ942" s="17"/>
      <c r="DA942" s="17"/>
      <c r="DB942" s="17"/>
      <c r="DC942" s="17"/>
      <c r="DD942" s="17"/>
      <c r="DE942" s="17"/>
      <c r="DF942" s="17"/>
      <c r="DG942" s="17"/>
      <c r="DH942" s="17"/>
      <c r="DI942" s="17"/>
      <c r="DJ942" s="17"/>
      <c r="DK942" s="17"/>
      <c r="DL942" s="17"/>
      <c r="DM942" s="17"/>
      <c r="DN942" s="17"/>
      <c r="DO942" s="17"/>
      <c r="DP942" s="17"/>
      <c r="DQ942" s="17"/>
      <c r="DR942" s="17"/>
      <c r="DS942" s="17"/>
      <c r="DT942" s="17"/>
      <c r="DU942" s="17"/>
      <c r="DV942" s="17"/>
      <c r="DW942" s="17"/>
      <c r="DX942" s="17"/>
      <c r="DY942" s="17"/>
      <c r="DZ942" s="17"/>
      <c r="EA942" s="17"/>
      <c r="EB942" s="17"/>
      <c r="EC942" s="17"/>
      <c r="ED942" s="17"/>
    </row>
    <row r="943" spans="2:134" ht="15">
      <c r="B943" s="17"/>
      <c r="C943" s="17"/>
      <c r="D943" s="17"/>
      <c r="E943" s="17"/>
      <c r="F943" s="17"/>
      <c r="G943" s="20"/>
      <c r="H943" s="17"/>
      <c r="I943" s="17"/>
      <c r="J943" s="26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  <c r="CT943" s="17"/>
      <c r="CU943" s="17"/>
      <c r="CV943" s="17"/>
      <c r="CW943" s="17"/>
      <c r="CX943" s="17"/>
      <c r="CY943" s="17"/>
      <c r="CZ943" s="17"/>
      <c r="DA943" s="17"/>
      <c r="DB943" s="17"/>
      <c r="DC943" s="17"/>
      <c r="DD943" s="17"/>
      <c r="DE943" s="17"/>
      <c r="DF943" s="17"/>
      <c r="DG943" s="17"/>
      <c r="DH943" s="17"/>
      <c r="DI943" s="17"/>
      <c r="DJ943" s="17"/>
      <c r="DK943" s="17"/>
      <c r="DL943" s="17"/>
      <c r="DM943" s="17"/>
      <c r="DN943" s="17"/>
      <c r="DO943" s="17"/>
      <c r="DP943" s="17"/>
      <c r="DQ943" s="17"/>
      <c r="DR943" s="17"/>
      <c r="DS943" s="17"/>
      <c r="DT943" s="17"/>
      <c r="DU943" s="17"/>
      <c r="DV943" s="17"/>
      <c r="DW943" s="17"/>
      <c r="DX943" s="17"/>
      <c r="DY943" s="17"/>
      <c r="DZ943" s="17"/>
      <c r="EA943" s="17"/>
      <c r="EB943" s="17"/>
      <c r="EC943" s="17"/>
      <c r="ED943" s="17"/>
    </row>
    <row r="944" spans="2:134" ht="15">
      <c r="B944" s="17"/>
      <c r="C944" s="17"/>
      <c r="D944" s="17"/>
      <c r="E944" s="17"/>
      <c r="F944" s="17"/>
      <c r="G944" s="20"/>
      <c r="H944" s="17"/>
      <c r="I944" s="17"/>
      <c r="J944" s="26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17"/>
      <c r="CY944" s="17"/>
      <c r="CZ944" s="17"/>
      <c r="DA944" s="17"/>
      <c r="DB944" s="17"/>
      <c r="DC944" s="17"/>
      <c r="DD944" s="17"/>
      <c r="DE944" s="17"/>
      <c r="DF944" s="17"/>
      <c r="DG944" s="17"/>
      <c r="DH944" s="17"/>
      <c r="DI944" s="17"/>
      <c r="DJ944" s="17"/>
      <c r="DK944" s="17"/>
      <c r="DL944" s="17"/>
      <c r="DM944" s="17"/>
      <c r="DN944" s="17"/>
      <c r="DO944" s="17"/>
      <c r="DP944" s="17"/>
      <c r="DQ944" s="17"/>
      <c r="DR944" s="17"/>
      <c r="DS944" s="17"/>
      <c r="DT944" s="17"/>
      <c r="DU944" s="17"/>
      <c r="DV944" s="17"/>
      <c r="DW944" s="17"/>
      <c r="DX944" s="17"/>
      <c r="DY944" s="17"/>
      <c r="DZ944" s="17"/>
      <c r="EA944" s="17"/>
      <c r="EB944" s="17"/>
      <c r="EC944" s="17"/>
      <c r="ED944" s="17"/>
    </row>
    <row r="945" spans="2:134" ht="15">
      <c r="B945" s="17"/>
      <c r="C945" s="17"/>
      <c r="D945" s="17"/>
      <c r="E945" s="17"/>
      <c r="F945" s="17"/>
      <c r="G945" s="20"/>
      <c r="H945" s="17"/>
      <c r="I945" s="17"/>
      <c r="J945" s="26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  <c r="DA945" s="17"/>
      <c r="DB945" s="17"/>
      <c r="DC945" s="17"/>
      <c r="DD945" s="17"/>
      <c r="DE945" s="17"/>
      <c r="DF945" s="17"/>
      <c r="DG945" s="17"/>
      <c r="DH945" s="17"/>
      <c r="DI945" s="17"/>
      <c r="DJ945" s="17"/>
      <c r="DK945" s="17"/>
      <c r="DL945" s="17"/>
      <c r="DM945" s="17"/>
      <c r="DN945" s="17"/>
      <c r="DO945" s="17"/>
      <c r="DP945" s="17"/>
      <c r="DQ945" s="17"/>
      <c r="DR945" s="17"/>
      <c r="DS945" s="17"/>
      <c r="DT945" s="17"/>
      <c r="DU945" s="17"/>
      <c r="DV945" s="17"/>
      <c r="DW945" s="17"/>
      <c r="DX945" s="17"/>
      <c r="DY945" s="17"/>
      <c r="DZ945" s="17"/>
      <c r="EA945" s="17"/>
      <c r="EB945" s="17"/>
      <c r="EC945" s="17"/>
      <c r="ED945" s="17"/>
    </row>
    <row r="946" spans="2:134" ht="15">
      <c r="B946" s="17"/>
      <c r="C946" s="17"/>
      <c r="D946" s="17"/>
      <c r="E946" s="17"/>
      <c r="F946" s="17"/>
      <c r="G946" s="20"/>
      <c r="H946" s="17"/>
      <c r="I946" s="17"/>
      <c r="J946" s="26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  <c r="CT946" s="17"/>
      <c r="CU946" s="17"/>
      <c r="CV946" s="17"/>
      <c r="CW946" s="17"/>
      <c r="CX946" s="17"/>
      <c r="CY946" s="17"/>
      <c r="CZ946" s="17"/>
      <c r="DA946" s="17"/>
      <c r="DB946" s="17"/>
      <c r="DC946" s="17"/>
      <c r="DD946" s="17"/>
      <c r="DE946" s="17"/>
      <c r="DF946" s="17"/>
      <c r="DG946" s="17"/>
      <c r="DH946" s="17"/>
      <c r="DI946" s="17"/>
      <c r="DJ946" s="17"/>
      <c r="DK946" s="17"/>
      <c r="DL946" s="17"/>
      <c r="DM946" s="17"/>
      <c r="DN946" s="17"/>
      <c r="DO946" s="17"/>
      <c r="DP946" s="17"/>
      <c r="DQ946" s="17"/>
      <c r="DR946" s="17"/>
      <c r="DS946" s="17"/>
      <c r="DT946" s="17"/>
      <c r="DU946" s="17"/>
      <c r="DV946" s="17"/>
      <c r="DW946" s="17"/>
      <c r="DX946" s="17"/>
      <c r="DY946" s="17"/>
      <c r="DZ946" s="17"/>
      <c r="EA946" s="17"/>
      <c r="EB946" s="17"/>
      <c r="EC946" s="17"/>
      <c r="ED946" s="17"/>
    </row>
    <row r="947" spans="2:134" ht="15">
      <c r="B947" s="17"/>
      <c r="C947" s="17"/>
      <c r="D947" s="17"/>
      <c r="E947" s="17"/>
      <c r="F947" s="17"/>
      <c r="G947" s="20"/>
      <c r="H947" s="17"/>
      <c r="I947" s="17"/>
      <c r="J947" s="26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  <c r="CT947" s="17"/>
      <c r="CU947" s="17"/>
      <c r="CV947" s="17"/>
      <c r="CW947" s="17"/>
      <c r="CX947" s="17"/>
      <c r="CY947" s="17"/>
      <c r="CZ947" s="17"/>
      <c r="DA947" s="17"/>
      <c r="DB947" s="17"/>
      <c r="DC947" s="17"/>
      <c r="DD947" s="17"/>
      <c r="DE947" s="17"/>
      <c r="DF947" s="17"/>
      <c r="DG947" s="17"/>
      <c r="DH947" s="17"/>
      <c r="DI947" s="17"/>
      <c r="DJ947" s="17"/>
      <c r="DK947" s="17"/>
      <c r="DL947" s="17"/>
      <c r="DM947" s="17"/>
      <c r="DN947" s="17"/>
      <c r="DO947" s="17"/>
      <c r="DP947" s="17"/>
      <c r="DQ947" s="17"/>
      <c r="DR947" s="17"/>
      <c r="DS947" s="17"/>
      <c r="DT947" s="17"/>
      <c r="DU947" s="17"/>
      <c r="DV947" s="17"/>
      <c r="DW947" s="17"/>
      <c r="DX947" s="17"/>
      <c r="DY947" s="17"/>
      <c r="DZ947" s="17"/>
      <c r="EA947" s="17"/>
      <c r="EB947" s="17"/>
      <c r="EC947" s="17"/>
      <c r="ED947" s="17"/>
    </row>
    <row r="948" spans="2:134" ht="15">
      <c r="B948" s="17"/>
      <c r="C948" s="17"/>
      <c r="D948" s="17"/>
      <c r="E948" s="17"/>
      <c r="F948" s="17"/>
      <c r="G948" s="20"/>
      <c r="H948" s="17"/>
      <c r="I948" s="17"/>
      <c r="J948" s="26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  <c r="CH948" s="17"/>
      <c r="CI948" s="17"/>
      <c r="CJ948" s="17"/>
      <c r="CK948" s="17"/>
      <c r="CL948" s="17"/>
      <c r="CM948" s="17"/>
      <c r="CN948" s="17"/>
      <c r="CO948" s="17"/>
      <c r="CP948" s="17"/>
      <c r="CQ948" s="17"/>
      <c r="CR948" s="17"/>
      <c r="CS948" s="17"/>
      <c r="CT948" s="17"/>
      <c r="CU948" s="17"/>
      <c r="CV948" s="17"/>
      <c r="CW948" s="17"/>
      <c r="CX948" s="17"/>
      <c r="CY948" s="17"/>
      <c r="CZ948" s="17"/>
      <c r="DA948" s="17"/>
      <c r="DB948" s="17"/>
      <c r="DC948" s="17"/>
      <c r="DD948" s="17"/>
      <c r="DE948" s="17"/>
      <c r="DF948" s="17"/>
      <c r="DG948" s="17"/>
      <c r="DH948" s="17"/>
      <c r="DI948" s="17"/>
      <c r="DJ948" s="17"/>
      <c r="DK948" s="17"/>
      <c r="DL948" s="17"/>
      <c r="DM948" s="17"/>
      <c r="DN948" s="17"/>
      <c r="DO948" s="17"/>
      <c r="DP948" s="17"/>
      <c r="DQ948" s="17"/>
      <c r="DR948" s="17"/>
      <c r="DS948" s="17"/>
      <c r="DT948" s="17"/>
      <c r="DU948" s="17"/>
      <c r="DV948" s="17"/>
      <c r="DW948" s="17"/>
      <c r="DX948" s="17"/>
      <c r="DY948" s="17"/>
      <c r="DZ948" s="17"/>
      <c r="EA948" s="17"/>
      <c r="EB948" s="17"/>
      <c r="EC948" s="17"/>
      <c r="ED948" s="17"/>
    </row>
    <row r="949" spans="2:134" ht="15">
      <c r="B949" s="17"/>
      <c r="C949" s="17"/>
      <c r="D949" s="17"/>
      <c r="E949" s="17"/>
      <c r="F949" s="17"/>
      <c r="G949" s="20"/>
      <c r="H949" s="17"/>
      <c r="I949" s="17"/>
      <c r="J949" s="26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  <c r="CT949" s="17"/>
      <c r="CU949" s="17"/>
      <c r="CV949" s="17"/>
      <c r="CW949" s="17"/>
      <c r="CX949" s="17"/>
      <c r="CY949" s="17"/>
      <c r="CZ949" s="17"/>
      <c r="DA949" s="17"/>
      <c r="DB949" s="17"/>
      <c r="DC949" s="17"/>
      <c r="DD949" s="17"/>
      <c r="DE949" s="17"/>
      <c r="DF949" s="17"/>
      <c r="DG949" s="17"/>
      <c r="DH949" s="17"/>
      <c r="DI949" s="17"/>
      <c r="DJ949" s="17"/>
      <c r="DK949" s="17"/>
      <c r="DL949" s="17"/>
      <c r="DM949" s="17"/>
      <c r="DN949" s="17"/>
      <c r="DO949" s="17"/>
      <c r="DP949" s="17"/>
      <c r="DQ949" s="17"/>
      <c r="DR949" s="17"/>
      <c r="DS949" s="17"/>
      <c r="DT949" s="17"/>
      <c r="DU949" s="17"/>
      <c r="DV949" s="17"/>
      <c r="DW949" s="17"/>
      <c r="DX949" s="17"/>
      <c r="DY949" s="17"/>
      <c r="DZ949" s="17"/>
      <c r="EA949" s="17"/>
      <c r="EB949" s="17"/>
      <c r="EC949" s="17"/>
      <c r="ED949" s="17"/>
    </row>
    <row r="950" spans="2:134" ht="15">
      <c r="B950" s="17"/>
      <c r="C950" s="17"/>
      <c r="D950" s="17"/>
      <c r="E950" s="17"/>
      <c r="F950" s="17"/>
      <c r="G950" s="20"/>
      <c r="H950" s="17"/>
      <c r="I950" s="17"/>
      <c r="J950" s="26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  <c r="CT950" s="17"/>
      <c r="CU950" s="17"/>
      <c r="CV950" s="17"/>
      <c r="CW950" s="17"/>
      <c r="CX950" s="17"/>
      <c r="CY950" s="17"/>
      <c r="CZ950" s="17"/>
      <c r="DA950" s="17"/>
      <c r="DB950" s="17"/>
      <c r="DC950" s="17"/>
      <c r="DD950" s="17"/>
      <c r="DE950" s="17"/>
      <c r="DF950" s="17"/>
      <c r="DG950" s="17"/>
      <c r="DH950" s="17"/>
      <c r="DI950" s="17"/>
      <c r="DJ950" s="17"/>
      <c r="DK950" s="17"/>
      <c r="DL950" s="17"/>
      <c r="DM950" s="17"/>
      <c r="DN950" s="17"/>
      <c r="DO950" s="17"/>
      <c r="DP950" s="17"/>
      <c r="DQ950" s="17"/>
      <c r="DR950" s="17"/>
      <c r="DS950" s="17"/>
      <c r="DT950" s="17"/>
      <c r="DU950" s="17"/>
      <c r="DV950" s="17"/>
      <c r="DW950" s="17"/>
      <c r="DX950" s="17"/>
      <c r="DY950" s="17"/>
      <c r="DZ950" s="17"/>
      <c r="EA950" s="17"/>
      <c r="EB950" s="17"/>
      <c r="EC950" s="17"/>
      <c r="ED950" s="17"/>
    </row>
    <row r="951" spans="2:134" ht="15">
      <c r="B951" s="17"/>
      <c r="C951" s="17"/>
      <c r="D951" s="17"/>
      <c r="E951" s="17"/>
      <c r="F951" s="17"/>
      <c r="G951" s="20"/>
      <c r="H951" s="17"/>
      <c r="I951" s="17"/>
      <c r="J951" s="26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  <c r="CT951" s="17"/>
      <c r="CU951" s="17"/>
      <c r="CV951" s="17"/>
      <c r="CW951" s="17"/>
      <c r="CX951" s="17"/>
      <c r="CY951" s="17"/>
      <c r="CZ951" s="17"/>
      <c r="DA951" s="17"/>
      <c r="DB951" s="17"/>
      <c r="DC951" s="17"/>
      <c r="DD951" s="17"/>
      <c r="DE951" s="17"/>
      <c r="DF951" s="17"/>
      <c r="DG951" s="17"/>
      <c r="DH951" s="17"/>
      <c r="DI951" s="17"/>
      <c r="DJ951" s="17"/>
      <c r="DK951" s="17"/>
      <c r="DL951" s="17"/>
      <c r="DM951" s="17"/>
      <c r="DN951" s="17"/>
      <c r="DO951" s="17"/>
      <c r="DP951" s="17"/>
      <c r="DQ951" s="17"/>
      <c r="DR951" s="17"/>
      <c r="DS951" s="17"/>
      <c r="DT951" s="17"/>
      <c r="DU951" s="17"/>
      <c r="DV951" s="17"/>
      <c r="DW951" s="17"/>
      <c r="DX951" s="17"/>
      <c r="DY951" s="17"/>
      <c r="DZ951" s="17"/>
      <c r="EA951" s="17"/>
      <c r="EB951" s="17"/>
      <c r="EC951" s="17"/>
      <c r="ED951" s="17"/>
    </row>
    <row r="952" spans="2:134" ht="15">
      <c r="B952" s="17"/>
      <c r="C952" s="17"/>
      <c r="D952" s="17"/>
      <c r="E952" s="17"/>
      <c r="F952" s="17"/>
      <c r="G952" s="20"/>
      <c r="H952" s="17"/>
      <c r="I952" s="17"/>
      <c r="J952" s="26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  <c r="CT952" s="17"/>
      <c r="CU952" s="17"/>
      <c r="CV952" s="17"/>
      <c r="CW952" s="17"/>
      <c r="CX952" s="17"/>
      <c r="CY952" s="17"/>
      <c r="CZ952" s="17"/>
      <c r="DA952" s="17"/>
      <c r="DB952" s="17"/>
      <c r="DC952" s="17"/>
      <c r="DD952" s="17"/>
      <c r="DE952" s="17"/>
      <c r="DF952" s="17"/>
      <c r="DG952" s="17"/>
      <c r="DH952" s="17"/>
      <c r="DI952" s="17"/>
      <c r="DJ952" s="17"/>
      <c r="DK952" s="17"/>
      <c r="DL952" s="17"/>
      <c r="DM952" s="17"/>
      <c r="DN952" s="17"/>
      <c r="DO952" s="17"/>
      <c r="DP952" s="17"/>
      <c r="DQ952" s="17"/>
      <c r="DR952" s="17"/>
      <c r="DS952" s="17"/>
      <c r="DT952" s="17"/>
      <c r="DU952" s="17"/>
      <c r="DV952" s="17"/>
      <c r="DW952" s="17"/>
      <c r="DX952" s="17"/>
      <c r="DY952" s="17"/>
      <c r="DZ952" s="17"/>
      <c r="EA952" s="17"/>
      <c r="EB952" s="17"/>
      <c r="EC952" s="17"/>
      <c r="ED952" s="17"/>
    </row>
    <row r="953" spans="2:134" ht="15">
      <c r="B953" s="17"/>
      <c r="C953" s="17"/>
      <c r="D953" s="17"/>
      <c r="E953" s="17"/>
      <c r="F953" s="17"/>
      <c r="G953" s="20"/>
      <c r="H953" s="17"/>
      <c r="I953" s="17"/>
      <c r="J953" s="26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  <c r="CT953" s="17"/>
      <c r="CU953" s="17"/>
      <c r="CV953" s="17"/>
      <c r="CW953" s="17"/>
      <c r="CX953" s="17"/>
      <c r="CY953" s="17"/>
      <c r="CZ953" s="17"/>
      <c r="DA953" s="17"/>
      <c r="DB953" s="17"/>
      <c r="DC953" s="17"/>
      <c r="DD953" s="17"/>
      <c r="DE953" s="17"/>
      <c r="DF953" s="17"/>
      <c r="DG953" s="17"/>
      <c r="DH953" s="17"/>
      <c r="DI953" s="17"/>
      <c r="DJ953" s="17"/>
      <c r="DK953" s="17"/>
      <c r="DL953" s="17"/>
      <c r="DM953" s="17"/>
      <c r="DN953" s="17"/>
      <c r="DO953" s="17"/>
      <c r="DP953" s="17"/>
      <c r="DQ953" s="17"/>
      <c r="DR953" s="17"/>
      <c r="DS953" s="17"/>
      <c r="DT953" s="17"/>
      <c r="DU953" s="17"/>
      <c r="DV953" s="17"/>
      <c r="DW953" s="17"/>
      <c r="DX953" s="17"/>
      <c r="DY953" s="17"/>
      <c r="DZ953" s="17"/>
      <c r="EA953" s="17"/>
      <c r="EB953" s="17"/>
      <c r="EC953" s="17"/>
      <c r="ED953" s="17"/>
    </row>
    <row r="954" spans="2:134" ht="15">
      <c r="B954" s="17"/>
      <c r="C954" s="17"/>
      <c r="D954" s="17"/>
      <c r="E954" s="17"/>
      <c r="F954" s="17"/>
      <c r="G954" s="20"/>
      <c r="H954" s="17"/>
      <c r="I954" s="17"/>
      <c r="J954" s="26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  <c r="CH954" s="17"/>
      <c r="CI954" s="17"/>
      <c r="CJ954" s="17"/>
      <c r="CK954" s="17"/>
      <c r="CL954" s="17"/>
      <c r="CM954" s="17"/>
      <c r="CN954" s="17"/>
      <c r="CO954" s="17"/>
      <c r="CP954" s="17"/>
      <c r="CQ954" s="17"/>
      <c r="CR954" s="17"/>
      <c r="CS954" s="17"/>
      <c r="CT954" s="17"/>
      <c r="CU954" s="17"/>
      <c r="CV954" s="17"/>
      <c r="CW954" s="17"/>
      <c r="CX954" s="17"/>
      <c r="CY954" s="17"/>
      <c r="CZ954" s="17"/>
      <c r="DA954" s="17"/>
      <c r="DB954" s="17"/>
      <c r="DC954" s="17"/>
      <c r="DD954" s="17"/>
      <c r="DE954" s="17"/>
      <c r="DF954" s="17"/>
      <c r="DG954" s="17"/>
      <c r="DH954" s="17"/>
      <c r="DI954" s="17"/>
      <c r="DJ954" s="17"/>
      <c r="DK954" s="17"/>
      <c r="DL954" s="17"/>
      <c r="DM954" s="17"/>
      <c r="DN954" s="17"/>
      <c r="DO954" s="17"/>
      <c r="DP954" s="17"/>
      <c r="DQ954" s="17"/>
      <c r="DR954" s="17"/>
      <c r="DS954" s="17"/>
      <c r="DT954" s="17"/>
      <c r="DU954" s="17"/>
      <c r="DV954" s="17"/>
      <c r="DW954" s="17"/>
      <c r="DX954" s="17"/>
      <c r="DY954" s="17"/>
      <c r="DZ954" s="17"/>
      <c r="EA954" s="17"/>
      <c r="EB954" s="17"/>
      <c r="EC954" s="17"/>
      <c r="ED954" s="17"/>
    </row>
    <row r="955" spans="2:134" ht="15">
      <c r="B955" s="17"/>
      <c r="C955" s="17"/>
      <c r="D955" s="17"/>
      <c r="E955" s="17"/>
      <c r="F955" s="17"/>
      <c r="G955" s="20"/>
      <c r="H955" s="17"/>
      <c r="I955" s="17"/>
      <c r="J955" s="26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  <c r="CT955" s="17"/>
      <c r="CU955" s="17"/>
      <c r="CV955" s="17"/>
      <c r="CW955" s="17"/>
      <c r="CX955" s="17"/>
      <c r="CY955" s="17"/>
      <c r="CZ955" s="17"/>
      <c r="DA955" s="17"/>
      <c r="DB955" s="17"/>
      <c r="DC955" s="17"/>
      <c r="DD955" s="17"/>
      <c r="DE955" s="17"/>
      <c r="DF955" s="17"/>
      <c r="DG955" s="17"/>
      <c r="DH955" s="17"/>
      <c r="DI955" s="17"/>
      <c r="DJ955" s="17"/>
      <c r="DK955" s="17"/>
      <c r="DL955" s="17"/>
      <c r="DM955" s="17"/>
      <c r="DN955" s="17"/>
      <c r="DO955" s="17"/>
      <c r="DP955" s="17"/>
      <c r="DQ955" s="17"/>
      <c r="DR955" s="17"/>
      <c r="DS955" s="17"/>
      <c r="DT955" s="17"/>
      <c r="DU955" s="17"/>
      <c r="DV955" s="17"/>
      <c r="DW955" s="17"/>
      <c r="DX955" s="17"/>
      <c r="DY955" s="17"/>
      <c r="DZ955" s="17"/>
      <c r="EA955" s="17"/>
      <c r="EB955" s="17"/>
      <c r="EC955" s="17"/>
      <c r="ED955" s="17"/>
    </row>
    <row r="956" spans="2:134" ht="15">
      <c r="B956" s="17"/>
      <c r="C956" s="17"/>
      <c r="D956" s="17"/>
      <c r="E956" s="17"/>
      <c r="F956" s="17"/>
      <c r="G956" s="20"/>
      <c r="H956" s="17"/>
      <c r="I956" s="17"/>
      <c r="J956" s="26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  <c r="CH956" s="17"/>
      <c r="CI956" s="17"/>
      <c r="CJ956" s="17"/>
      <c r="CK956" s="17"/>
      <c r="CL956" s="17"/>
      <c r="CM956" s="17"/>
      <c r="CN956" s="17"/>
      <c r="CO956" s="17"/>
      <c r="CP956" s="17"/>
      <c r="CQ956" s="17"/>
      <c r="CR956" s="17"/>
      <c r="CS956" s="17"/>
      <c r="CT956" s="17"/>
      <c r="CU956" s="17"/>
      <c r="CV956" s="17"/>
      <c r="CW956" s="17"/>
      <c r="CX956" s="17"/>
      <c r="CY956" s="17"/>
      <c r="CZ956" s="17"/>
      <c r="DA956" s="17"/>
      <c r="DB956" s="17"/>
      <c r="DC956" s="17"/>
      <c r="DD956" s="17"/>
      <c r="DE956" s="17"/>
      <c r="DF956" s="17"/>
      <c r="DG956" s="17"/>
      <c r="DH956" s="17"/>
      <c r="DI956" s="17"/>
      <c r="DJ956" s="17"/>
      <c r="DK956" s="17"/>
      <c r="DL956" s="17"/>
      <c r="DM956" s="17"/>
      <c r="DN956" s="17"/>
      <c r="DO956" s="17"/>
      <c r="DP956" s="17"/>
      <c r="DQ956" s="17"/>
      <c r="DR956" s="17"/>
      <c r="DS956" s="17"/>
      <c r="DT956" s="17"/>
      <c r="DU956" s="17"/>
      <c r="DV956" s="17"/>
      <c r="DW956" s="17"/>
      <c r="DX956" s="17"/>
      <c r="DY956" s="17"/>
      <c r="DZ956" s="17"/>
      <c r="EA956" s="17"/>
      <c r="EB956" s="17"/>
      <c r="EC956" s="17"/>
      <c r="ED956" s="17"/>
    </row>
    <row r="957" spans="2:134" ht="15">
      <c r="B957" s="17"/>
      <c r="C957" s="17"/>
      <c r="D957" s="17"/>
      <c r="E957" s="17"/>
      <c r="F957" s="17"/>
      <c r="G957" s="20"/>
      <c r="H957" s="17"/>
      <c r="I957" s="17"/>
      <c r="J957" s="26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  <c r="CH957" s="17"/>
      <c r="CI957" s="17"/>
      <c r="CJ957" s="17"/>
      <c r="CK957" s="17"/>
      <c r="CL957" s="17"/>
      <c r="CM957" s="17"/>
      <c r="CN957" s="17"/>
      <c r="CO957" s="17"/>
      <c r="CP957" s="17"/>
      <c r="CQ957" s="17"/>
      <c r="CR957" s="17"/>
      <c r="CS957" s="17"/>
      <c r="CT957" s="17"/>
      <c r="CU957" s="17"/>
      <c r="CV957" s="17"/>
      <c r="CW957" s="17"/>
      <c r="CX957" s="17"/>
      <c r="CY957" s="17"/>
      <c r="CZ957" s="17"/>
      <c r="DA957" s="17"/>
      <c r="DB957" s="17"/>
      <c r="DC957" s="17"/>
      <c r="DD957" s="17"/>
      <c r="DE957" s="17"/>
      <c r="DF957" s="17"/>
      <c r="DG957" s="17"/>
      <c r="DH957" s="17"/>
      <c r="DI957" s="17"/>
      <c r="DJ957" s="17"/>
      <c r="DK957" s="17"/>
      <c r="DL957" s="17"/>
      <c r="DM957" s="17"/>
      <c r="DN957" s="17"/>
      <c r="DO957" s="17"/>
      <c r="DP957" s="17"/>
      <c r="DQ957" s="17"/>
      <c r="DR957" s="17"/>
      <c r="DS957" s="17"/>
      <c r="DT957" s="17"/>
      <c r="DU957" s="17"/>
      <c r="DV957" s="17"/>
      <c r="DW957" s="17"/>
      <c r="DX957" s="17"/>
      <c r="DY957" s="17"/>
      <c r="DZ957" s="17"/>
      <c r="EA957" s="17"/>
      <c r="EB957" s="17"/>
      <c r="EC957" s="17"/>
      <c r="ED957" s="17"/>
    </row>
    <row r="958" spans="2:134" ht="15">
      <c r="B958" s="17"/>
      <c r="C958" s="17"/>
      <c r="D958" s="17"/>
      <c r="E958" s="17"/>
      <c r="F958" s="17"/>
      <c r="G958" s="20"/>
      <c r="H958" s="17"/>
      <c r="I958" s="17"/>
      <c r="J958" s="26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  <c r="CD958" s="17"/>
      <c r="CE958" s="17"/>
      <c r="CF958" s="17"/>
      <c r="CG958" s="17"/>
      <c r="CH958" s="17"/>
      <c r="CI958" s="17"/>
      <c r="CJ958" s="17"/>
      <c r="CK958" s="17"/>
      <c r="CL958" s="17"/>
      <c r="CM958" s="17"/>
      <c r="CN958" s="17"/>
      <c r="CO958" s="17"/>
      <c r="CP958" s="17"/>
      <c r="CQ958" s="17"/>
      <c r="CR958" s="17"/>
      <c r="CS958" s="17"/>
      <c r="CT958" s="17"/>
      <c r="CU958" s="17"/>
      <c r="CV958" s="17"/>
      <c r="CW958" s="17"/>
      <c r="CX958" s="17"/>
      <c r="CY958" s="17"/>
      <c r="CZ958" s="17"/>
      <c r="DA958" s="17"/>
      <c r="DB958" s="17"/>
      <c r="DC958" s="17"/>
      <c r="DD958" s="17"/>
      <c r="DE958" s="17"/>
      <c r="DF958" s="17"/>
      <c r="DG958" s="17"/>
      <c r="DH958" s="17"/>
      <c r="DI958" s="17"/>
      <c r="DJ958" s="17"/>
      <c r="DK958" s="17"/>
      <c r="DL958" s="17"/>
      <c r="DM958" s="17"/>
      <c r="DN958" s="17"/>
      <c r="DO958" s="17"/>
      <c r="DP958" s="17"/>
      <c r="DQ958" s="17"/>
      <c r="DR958" s="17"/>
      <c r="DS958" s="17"/>
      <c r="DT958" s="17"/>
      <c r="DU958" s="17"/>
      <c r="DV958" s="17"/>
      <c r="DW958" s="17"/>
      <c r="DX958" s="17"/>
      <c r="DY958" s="17"/>
      <c r="DZ958" s="17"/>
      <c r="EA958" s="17"/>
      <c r="EB958" s="17"/>
      <c r="EC958" s="17"/>
      <c r="ED958" s="17"/>
    </row>
    <row r="959" spans="2:134" ht="15">
      <c r="B959" s="17"/>
      <c r="C959" s="17"/>
      <c r="D959" s="17"/>
      <c r="E959" s="17"/>
      <c r="F959" s="17"/>
      <c r="G959" s="20"/>
      <c r="H959" s="17"/>
      <c r="I959" s="17"/>
      <c r="J959" s="26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  <c r="CH959" s="17"/>
      <c r="CI959" s="17"/>
      <c r="CJ959" s="17"/>
      <c r="CK959" s="17"/>
      <c r="CL959" s="17"/>
      <c r="CM959" s="17"/>
      <c r="CN959" s="17"/>
      <c r="CO959" s="17"/>
      <c r="CP959" s="17"/>
      <c r="CQ959" s="17"/>
      <c r="CR959" s="17"/>
      <c r="CS959" s="17"/>
      <c r="CT959" s="17"/>
      <c r="CU959" s="17"/>
      <c r="CV959" s="17"/>
      <c r="CW959" s="17"/>
      <c r="CX959" s="17"/>
      <c r="CY959" s="17"/>
      <c r="CZ959" s="17"/>
      <c r="DA959" s="17"/>
      <c r="DB959" s="17"/>
      <c r="DC959" s="17"/>
      <c r="DD959" s="17"/>
      <c r="DE959" s="17"/>
      <c r="DF959" s="17"/>
      <c r="DG959" s="17"/>
      <c r="DH959" s="17"/>
      <c r="DI959" s="17"/>
      <c r="DJ959" s="17"/>
      <c r="DK959" s="17"/>
      <c r="DL959" s="17"/>
      <c r="DM959" s="17"/>
      <c r="DN959" s="17"/>
      <c r="DO959" s="17"/>
      <c r="DP959" s="17"/>
      <c r="DQ959" s="17"/>
      <c r="DR959" s="17"/>
      <c r="DS959" s="17"/>
      <c r="DT959" s="17"/>
      <c r="DU959" s="17"/>
      <c r="DV959" s="17"/>
      <c r="DW959" s="17"/>
      <c r="DX959" s="17"/>
      <c r="DY959" s="17"/>
      <c r="DZ959" s="17"/>
      <c r="EA959" s="17"/>
      <c r="EB959" s="17"/>
      <c r="EC959" s="17"/>
      <c r="ED959" s="17"/>
    </row>
    <row r="960" spans="2:134" ht="15">
      <c r="B960" s="17"/>
      <c r="C960" s="17"/>
      <c r="D960" s="17"/>
      <c r="E960" s="17"/>
      <c r="F960" s="17"/>
      <c r="G960" s="20"/>
      <c r="H960" s="17"/>
      <c r="I960" s="17"/>
      <c r="J960" s="26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  <c r="CD960" s="17"/>
      <c r="CE960" s="17"/>
      <c r="CF960" s="17"/>
      <c r="CG960" s="17"/>
      <c r="CH960" s="17"/>
      <c r="CI960" s="17"/>
      <c r="CJ960" s="17"/>
      <c r="CK960" s="17"/>
      <c r="CL960" s="17"/>
      <c r="CM960" s="17"/>
      <c r="CN960" s="17"/>
      <c r="CO960" s="17"/>
      <c r="CP960" s="17"/>
      <c r="CQ960" s="17"/>
      <c r="CR960" s="17"/>
      <c r="CS960" s="17"/>
      <c r="CT960" s="17"/>
      <c r="CU960" s="17"/>
      <c r="CV960" s="17"/>
      <c r="CW960" s="17"/>
      <c r="CX960" s="17"/>
      <c r="CY960" s="17"/>
      <c r="CZ960" s="17"/>
      <c r="DA960" s="17"/>
      <c r="DB960" s="17"/>
      <c r="DC960" s="17"/>
      <c r="DD960" s="17"/>
      <c r="DE960" s="17"/>
      <c r="DF960" s="17"/>
      <c r="DG960" s="17"/>
      <c r="DH960" s="17"/>
      <c r="DI960" s="17"/>
      <c r="DJ960" s="17"/>
      <c r="DK960" s="17"/>
      <c r="DL960" s="17"/>
      <c r="DM960" s="17"/>
      <c r="DN960" s="17"/>
      <c r="DO960" s="17"/>
      <c r="DP960" s="17"/>
      <c r="DQ960" s="17"/>
      <c r="DR960" s="17"/>
      <c r="DS960" s="17"/>
      <c r="DT960" s="17"/>
      <c r="DU960" s="17"/>
      <c r="DV960" s="17"/>
      <c r="DW960" s="17"/>
      <c r="DX960" s="17"/>
      <c r="DY960" s="17"/>
      <c r="DZ960" s="17"/>
      <c r="EA960" s="17"/>
      <c r="EB960" s="17"/>
      <c r="EC960" s="17"/>
      <c r="ED960" s="17"/>
    </row>
    <row r="961" spans="2:134" ht="15">
      <c r="B961" s="17"/>
      <c r="C961" s="17"/>
      <c r="D961" s="17"/>
      <c r="E961" s="17"/>
      <c r="F961" s="17"/>
      <c r="G961" s="20"/>
      <c r="H961" s="17"/>
      <c r="I961" s="17"/>
      <c r="J961" s="26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  <c r="CD961" s="17"/>
      <c r="CE961" s="17"/>
      <c r="CF961" s="17"/>
      <c r="CG961" s="17"/>
      <c r="CH961" s="17"/>
      <c r="CI961" s="17"/>
      <c r="CJ961" s="17"/>
      <c r="CK961" s="17"/>
      <c r="CL961" s="17"/>
      <c r="CM961" s="17"/>
      <c r="CN961" s="17"/>
      <c r="CO961" s="17"/>
      <c r="CP961" s="17"/>
      <c r="CQ961" s="17"/>
      <c r="CR961" s="17"/>
      <c r="CS961" s="17"/>
      <c r="CT961" s="17"/>
      <c r="CU961" s="17"/>
      <c r="CV961" s="17"/>
      <c r="CW961" s="17"/>
      <c r="CX961" s="17"/>
      <c r="CY961" s="17"/>
      <c r="CZ961" s="17"/>
      <c r="DA961" s="17"/>
      <c r="DB961" s="17"/>
      <c r="DC961" s="17"/>
      <c r="DD961" s="17"/>
      <c r="DE961" s="17"/>
      <c r="DF961" s="17"/>
      <c r="DG961" s="17"/>
      <c r="DH961" s="17"/>
      <c r="DI961" s="17"/>
      <c r="DJ961" s="17"/>
      <c r="DK961" s="17"/>
      <c r="DL961" s="17"/>
      <c r="DM961" s="17"/>
      <c r="DN961" s="17"/>
      <c r="DO961" s="17"/>
      <c r="DP961" s="17"/>
      <c r="DQ961" s="17"/>
      <c r="DR961" s="17"/>
      <c r="DS961" s="17"/>
      <c r="DT961" s="17"/>
      <c r="DU961" s="17"/>
      <c r="DV961" s="17"/>
      <c r="DW961" s="17"/>
      <c r="DX961" s="17"/>
      <c r="DY961" s="17"/>
      <c r="DZ961" s="17"/>
      <c r="EA961" s="17"/>
      <c r="EB961" s="17"/>
      <c r="EC961" s="17"/>
      <c r="ED961" s="17"/>
    </row>
    <row r="962" spans="2:134" ht="15">
      <c r="B962" s="17"/>
      <c r="C962" s="17"/>
      <c r="D962" s="17"/>
      <c r="E962" s="17"/>
      <c r="F962" s="17"/>
      <c r="G962" s="20"/>
      <c r="H962" s="17"/>
      <c r="I962" s="17"/>
      <c r="J962" s="26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  <c r="CH962" s="17"/>
      <c r="CI962" s="17"/>
      <c r="CJ962" s="17"/>
      <c r="CK962" s="17"/>
      <c r="CL962" s="17"/>
      <c r="CM962" s="17"/>
      <c r="CN962" s="17"/>
      <c r="CO962" s="17"/>
      <c r="CP962" s="17"/>
      <c r="CQ962" s="17"/>
      <c r="CR962" s="17"/>
      <c r="CS962" s="17"/>
      <c r="CT962" s="17"/>
      <c r="CU962" s="17"/>
      <c r="CV962" s="17"/>
      <c r="CW962" s="17"/>
      <c r="CX962" s="17"/>
      <c r="CY962" s="17"/>
      <c r="CZ962" s="17"/>
      <c r="DA962" s="17"/>
      <c r="DB962" s="17"/>
      <c r="DC962" s="17"/>
      <c r="DD962" s="17"/>
      <c r="DE962" s="17"/>
      <c r="DF962" s="17"/>
      <c r="DG962" s="17"/>
      <c r="DH962" s="17"/>
      <c r="DI962" s="17"/>
      <c r="DJ962" s="17"/>
      <c r="DK962" s="17"/>
      <c r="DL962" s="17"/>
      <c r="DM962" s="17"/>
      <c r="DN962" s="17"/>
      <c r="DO962" s="17"/>
      <c r="DP962" s="17"/>
      <c r="DQ962" s="17"/>
      <c r="DR962" s="17"/>
      <c r="DS962" s="17"/>
      <c r="DT962" s="17"/>
      <c r="DU962" s="17"/>
      <c r="DV962" s="17"/>
      <c r="DW962" s="17"/>
      <c r="DX962" s="17"/>
      <c r="DY962" s="17"/>
      <c r="DZ962" s="17"/>
      <c r="EA962" s="17"/>
      <c r="EB962" s="17"/>
      <c r="EC962" s="17"/>
      <c r="ED962" s="17"/>
    </row>
    <row r="963" spans="2:134" ht="15">
      <c r="B963" s="17"/>
      <c r="C963" s="17"/>
      <c r="D963" s="17"/>
      <c r="E963" s="17"/>
      <c r="F963" s="17"/>
      <c r="G963" s="20"/>
      <c r="H963" s="17"/>
      <c r="I963" s="17"/>
      <c r="J963" s="26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  <c r="CH963" s="17"/>
      <c r="CI963" s="17"/>
      <c r="CJ963" s="17"/>
      <c r="CK963" s="17"/>
      <c r="CL963" s="17"/>
      <c r="CM963" s="17"/>
      <c r="CN963" s="17"/>
      <c r="CO963" s="17"/>
      <c r="CP963" s="17"/>
      <c r="CQ963" s="17"/>
      <c r="CR963" s="17"/>
      <c r="CS963" s="17"/>
      <c r="CT963" s="17"/>
      <c r="CU963" s="17"/>
      <c r="CV963" s="17"/>
      <c r="CW963" s="17"/>
      <c r="CX963" s="17"/>
      <c r="CY963" s="17"/>
      <c r="CZ963" s="17"/>
      <c r="DA963" s="17"/>
      <c r="DB963" s="17"/>
      <c r="DC963" s="17"/>
      <c r="DD963" s="17"/>
      <c r="DE963" s="17"/>
      <c r="DF963" s="17"/>
      <c r="DG963" s="17"/>
      <c r="DH963" s="17"/>
      <c r="DI963" s="17"/>
      <c r="DJ963" s="17"/>
      <c r="DK963" s="17"/>
      <c r="DL963" s="17"/>
      <c r="DM963" s="17"/>
      <c r="DN963" s="17"/>
      <c r="DO963" s="17"/>
      <c r="DP963" s="17"/>
      <c r="DQ963" s="17"/>
      <c r="DR963" s="17"/>
      <c r="DS963" s="17"/>
      <c r="DT963" s="17"/>
      <c r="DU963" s="17"/>
      <c r="DV963" s="17"/>
      <c r="DW963" s="17"/>
      <c r="DX963" s="17"/>
      <c r="DY963" s="17"/>
      <c r="DZ963" s="17"/>
      <c r="EA963" s="17"/>
      <c r="EB963" s="17"/>
      <c r="EC963" s="17"/>
      <c r="ED963" s="17"/>
    </row>
    <row r="964" spans="2:134" ht="15">
      <c r="B964" s="17"/>
      <c r="C964" s="17"/>
      <c r="D964" s="17"/>
      <c r="E964" s="17"/>
      <c r="F964" s="17"/>
      <c r="G964" s="20"/>
      <c r="H964" s="17"/>
      <c r="I964" s="17"/>
      <c r="J964" s="26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  <c r="CH964" s="17"/>
      <c r="CI964" s="17"/>
      <c r="CJ964" s="17"/>
      <c r="CK964" s="17"/>
      <c r="CL964" s="17"/>
      <c r="CM964" s="17"/>
      <c r="CN964" s="17"/>
      <c r="CO964" s="17"/>
      <c r="CP964" s="17"/>
      <c r="CQ964" s="17"/>
      <c r="CR964" s="17"/>
      <c r="CS964" s="17"/>
      <c r="CT964" s="17"/>
      <c r="CU964" s="17"/>
      <c r="CV964" s="17"/>
      <c r="CW964" s="17"/>
      <c r="CX964" s="17"/>
      <c r="CY964" s="17"/>
      <c r="CZ964" s="17"/>
      <c r="DA964" s="17"/>
      <c r="DB964" s="17"/>
      <c r="DC964" s="17"/>
      <c r="DD964" s="17"/>
      <c r="DE964" s="17"/>
      <c r="DF964" s="17"/>
      <c r="DG964" s="17"/>
      <c r="DH964" s="17"/>
      <c r="DI964" s="17"/>
      <c r="DJ964" s="17"/>
      <c r="DK964" s="17"/>
      <c r="DL964" s="17"/>
      <c r="DM964" s="17"/>
      <c r="DN964" s="17"/>
      <c r="DO964" s="17"/>
      <c r="DP964" s="17"/>
      <c r="DQ964" s="17"/>
      <c r="DR964" s="17"/>
      <c r="DS964" s="17"/>
      <c r="DT964" s="17"/>
      <c r="DU964" s="17"/>
      <c r="DV964" s="17"/>
      <c r="DW964" s="17"/>
      <c r="DX964" s="17"/>
      <c r="DY964" s="17"/>
      <c r="DZ964" s="17"/>
      <c r="EA964" s="17"/>
      <c r="EB964" s="17"/>
      <c r="EC964" s="17"/>
      <c r="ED964" s="17"/>
    </row>
    <row r="965" spans="2:134" ht="15">
      <c r="B965" s="17"/>
      <c r="C965" s="17"/>
      <c r="D965" s="17"/>
      <c r="E965" s="17"/>
      <c r="F965" s="17"/>
      <c r="G965" s="20"/>
      <c r="H965" s="17"/>
      <c r="I965" s="17"/>
      <c r="J965" s="26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  <c r="BY965" s="17"/>
      <c r="BZ965" s="17"/>
      <c r="CA965" s="17"/>
      <c r="CB965" s="17"/>
      <c r="CC965" s="17"/>
      <c r="CD965" s="17"/>
      <c r="CE965" s="17"/>
      <c r="CF965" s="17"/>
      <c r="CG965" s="17"/>
      <c r="CH965" s="17"/>
      <c r="CI965" s="17"/>
      <c r="CJ965" s="17"/>
      <c r="CK965" s="17"/>
      <c r="CL965" s="17"/>
      <c r="CM965" s="17"/>
      <c r="CN965" s="17"/>
      <c r="CO965" s="17"/>
      <c r="CP965" s="17"/>
      <c r="CQ965" s="17"/>
      <c r="CR965" s="17"/>
      <c r="CS965" s="17"/>
      <c r="CT965" s="17"/>
      <c r="CU965" s="17"/>
      <c r="CV965" s="17"/>
      <c r="CW965" s="17"/>
      <c r="CX965" s="17"/>
      <c r="CY965" s="17"/>
      <c r="CZ965" s="17"/>
      <c r="DA965" s="17"/>
      <c r="DB965" s="17"/>
      <c r="DC965" s="17"/>
      <c r="DD965" s="17"/>
      <c r="DE965" s="17"/>
      <c r="DF965" s="17"/>
      <c r="DG965" s="17"/>
      <c r="DH965" s="17"/>
      <c r="DI965" s="17"/>
      <c r="DJ965" s="17"/>
      <c r="DK965" s="17"/>
      <c r="DL965" s="17"/>
      <c r="DM965" s="17"/>
      <c r="DN965" s="17"/>
      <c r="DO965" s="17"/>
      <c r="DP965" s="17"/>
      <c r="DQ965" s="17"/>
      <c r="DR965" s="17"/>
      <c r="DS965" s="17"/>
      <c r="DT965" s="17"/>
      <c r="DU965" s="17"/>
      <c r="DV965" s="17"/>
      <c r="DW965" s="17"/>
      <c r="DX965" s="17"/>
      <c r="DY965" s="17"/>
      <c r="DZ965" s="17"/>
      <c r="EA965" s="17"/>
      <c r="EB965" s="17"/>
      <c r="EC965" s="17"/>
      <c r="ED965" s="17"/>
    </row>
    <row r="966" spans="2:134" ht="15">
      <c r="B966" s="17"/>
      <c r="C966" s="17"/>
      <c r="D966" s="17"/>
      <c r="E966" s="17"/>
      <c r="F966" s="17"/>
      <c r="G966" s="20"/>
      <c r="H966" s="17"/>
      <c r="I966" s="17"/>
      <c r="J966" s="26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  <c r="CD966" s="17"/>
      <c r="CE966" s="17"/>
      <c r="CF966" s="17"/>
      <c r="CG966" s="17"/>
      <c r="CH966" s="17"/>
      <c r="CI966" s="17"/>
      <c r="CJ966" s="17"/>
      <c r="CK966" s="17"/>
      <c r="CL966" s="17"/>
      <c r="CM966" s="17"/>
      <c r="CN966" s="17"/>
      <c r="CO966" s="17"/>
      <c r="CP966" s="17"/>
      <c r="CQ966" s="17"/>
      <c r="CR966" s="17"/>
      <c r="CS966" s="17"/>
      <c r="CT966" s="17"/>
      <c r="CU966" s="17"/>
      <c r="CV966" s="17"/>
      <c r="CW966" s="17"/>
      <c r="CX966" s="17"/>
      <c r="CY966" s="17"/>
      <c r="CZ966" s="17"/>
      <c r="DA966" s="17"/>
      <c r="DB966" s="17"/>
      <c r="DC966" s="17"/>
      <c r="DD966" s="17"/>
      <c r="DE966" s="17"/>
      <c r="DF966" s="17"/>
      <c r="DG966" s="17"/>
      <c r="DH966" s="17"/>
      <c r="DI966" s="17"/>
      <c r="DJ966" s="17"/>
      <c r="DK966" s="17"/>
      <c r="DL966" s="17"/>
      <c r="DM966" s="17"/>
      <c r="DN966" s="17"/>
      <c r="DO966" s="17"/>
      <c r="DP966" s="17"/>
      <c r="DQ966" s="17"/>
      <c r="DR966" s="17"/>
      <c r="DS966" s="17"/>
      <c r="DT966" s="17"/>
      <c r="DU966" s="17"/>
      <c r="DV966" s="17"/>
      <c r="DW966" s="17"/>
      <c r="DX966" s="17"/>
      <c r="DY966" s="17"/>
      <c r="DZ966" s="17"/>
      <c r="EA966" s="17"/>
      <c r="EB966" s="17"/>
      <c r="EC966" s="17"/>
      <c r="ED966" s="17"/>
    </row>
    <row r="967" spans="2:134" ht="15">
      <c r="B967" s="17"/>
      <c r="C967" s="17"/>
      <c r="D967" s="17"/>
      <c r="E967" s="17"/>
      <c r="F967" s="17"/>
      <c r="G967" s="20"/>
      <c r="H967" s="17"/>
      <c r="I967" s="17"/>
      <c r="J967" s="26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  <c r="CD967" s="17"/>
      <c r="CE967" s="17"/>
      <c r="CF967" s="17"/>
      <c r="CG967" s="17"/>
      <c r="CH967" s="17"/>
      <c r="CI967" s="17"/>
      <c r="CJ967" s="17"/>
      <c r="CK967" s="17"/>
      <c r="CL967" s="17"/>
      <c r="CM967" s="17"/>
      <c r="CN967" s="17"/>
      <c r="CO967" s="17"/>
      <c r="CP967" s="17"/>
      <c r="CQ967" s="17"/>
      <c r="CR967" s="17"/>
      <c r="CS967" s="17"/>
      <c r="CT967" s="17"/>
      <c r="CU967" s="17"/>
      <c r="CV967" s="17"/>
      <c r="CW967" s="17"/>
      <c r="CX967" s="17"/>
      <c r="CY967" s="17"/>
      <c r="CZ967" s="17"/>
      <c r="DA967" s="17"/>
      <c r="DB967" s="17"/>
      <c r="DC967" s="17"/>
      <c r="DD967" s="17"/>
      <c r="DE967" s="17"/>
      <c r="DF967" s="17"/>
      <c r="DG967" s="17"/>
      <c r="DH967" s="17"/>
      <c r="DI967" s="17"/>
      <c r="DJ967" s="17"/>
      <c r="DK967" s="17"/>
      <c r="DL967" s="17"/>
      <c r="DM967" s="17"/>
      <c r="DN967" s="17"/>
      <c r="DO967" s="17"/>
      <c r="DP967" s="17"/>
      <c r="DQ967" s="17"/>
      <c r="DR967" s="17"/>
      <c r="DS967" s="17"/>
      <c r="DT967" s="17"/>
      <c r="DU967" s="17"/>
      <c r="DV967" s="17"/>
      <c r="DW967" s="17"/>
      <c r="DX967" s="17"/>
      <c r="DY967" s="17"/>
      <c r="DZ967" s="17"/>
      <c r="EA967" s="17"/>
      <c r="EB967" s="17"/>
      <c r="EC967" s="17"/>
      <c r="ED967" s="17"/>
    </row>
    <row r="968" spans="2:134" ht="15">
      <c r="B968" s="17"/>
      <c r="C968" s="17"/>
      <c r="D968" s="17"/>
      <c r="E968" s="17"/>
      <c r="F968" s="17"/>
      <c r="G968" s="20"/>
      <c r="H968" s="17"/>
      <c r="I968" s="17"/>
      <c r="J968" s="26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  <c r="CD968" s="17"/>
      <c r="CE968" s="17"/>
      <c r="CF968" s="17"/>
      <c r="CG968" s="17"/>
      <c r="CH968" s="17"/>
      <c r="CI968" s="17"/>
      <c r="CJ968" s="17"/>
      <c r="CK968" s="17"/>
      <c r="CL968" s="17"/>
      <c r="CM968" s="17"/>
      <c r="CN968" s="17"/>
      <c r="CO968" s="17"/>
      <c r="CP968" s="17"/>
      <c r="CQ968" s="17"/>
      <c r="CR968" s="17"/>
      <c r="CS968" s="17"/>
      <c r="CT968" s="17"/>
      <c r="CU968" s="17"/>
      <c r="CV968" s="17"/>
      <c r="CW968" s="17"/>
      <c r="CX968" s="17"/>
      <c r="CY968" s="17"/>
      <c r="CZ968" s="17"/>
      <c r="DA968" s="17"/>
      <c r="DB968" s="17"/>
      <c r="DC968" s="17"/>
      <c r="DD968" s="17"/>
      <c r="DE968" s="17"/>
      <c r="DF968" s="17"/>
      <c r="DG968" s="17"/>
      <c r="DH968" s="17"/>
      <c r="DI968" s="17"/>
      <c r="DJ968" s="17"/>
      <c r="DK968" s="17"/>
      <c r="DL968" s="17"/>
      <c r="DM968" s="17"/>
      <c r="DN968" s="17"/>
      <c r="DO968" s="17"/>
      <c r="DP968" s="17"/>
      <c r="DQ968" s="17"/>
      <c r="DR968" s="17"/>
      <c r="DS968" s="17"/>
      <c r="DT968" s="17"/>
      <c r="DU968" s="17"/>
      <c r="DV968" s="17"/>
      <c r="DW968" s="17"/>
      <c r="DX968" s="17"/>
      <c r="DY968" s="17"/>
      <c r="DZ968" s="17"/>
      <c r="EA968" s="17"/>
      <c r="EB968" s="17"/>
      <c r="EC968" s="17"/>
      <c r="ED968" s="17"/>
    </row>
    <row r="969" spans="2:134" ht="15">
      <c r="B969" s="17"/>
      <c r="C969" s="17"/>
      <c r="D969" s="17"/>
      <c r="E969" s="17"/>
      <c r="F969" s="17"/>
      <c r="G969" s="20"/>
      <c r="H969" s="17"/>
      <c r="I969" s="17"/>
      <c r="J969" s="26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  <c r="CD969" s="17"/>
      <c r="CE969" s="17"/>
      <c r="CF969" s="17"/>
      <c r="CG969" s="17"/>
      <c r="CH969" s="17"/>
      <c r="CI969" s="17"/>
      <c r="CJ969" s="17"/>
      <c r="CK969" s="17"/>
      <c r="CL969" s="17"/>
      <c r="CM969" s="17"/>
      <c r="CN969" s="17"/>
      <c r="CO969" s="17"/>
      <c r="CP969" s="17"/>
      <c r="CQ969" s="17"/>
      <c r="CR969" s="17"/>
      <c r="CS969" s="17"/>
      <c r="CT969" s="17"/>
      <c r="CU969" s="17"/>
      <c r="CV969" s="17"/>
      <c r="CW969" s="17"/>
      <c r="CX969" s="17"/>
      <c r="CY969" s="17"/>
      <c r="CZ969" s="17"/>
      <c r="DA969" s="17"/>
      <c r="DB969" s="17"/>
      <c r="DC969" s="17"/>
      <c r="DD969" s="17"/>
      <c r="DE969" s="17"/>
      <c r="DF969" s="17"/>
      <c r="DG969" s="17"/>
      <c r="DH969" s="17"/>
      <c r="DI969" s="17"/>
      <c r="DJ969" s="17"/>
      <c r="DK969" s="17"/>
      <c r="DL969" s="17"/>
      <c r="DM969" s="17"/>
      <c r="DN969" s="17"/>
      <c r="DO969" s="17"/>
      <c r="DP969" s="17"/>
      <c r="DQ969" s="17"/>
      <c r="DR969" s="17"/>
      <c r="DS969" s="17"/>
      <c r="DT969" s="17"/>
      <c r="DU969" s="17"/>
      <c r="DV969" s="17"/>
      <c r="DW969" s="17"/>
      <c r="DX969" s="17"/>
      <c r="DY969" s="17"/>
      <c r="DZ969" s="17"/>
      <c r="EA969" s="17"/>
      <c r="EB969" s="17"/>
      <c r="EC969" s="17"/>
      <c r="ED969" s="17"/>
    </row>
    <row r="970" spans="2:134" ht="15">
      <c r="B970" s="17"/>
      <c r="C970" s="17"/>
      <c r="D970" s="17"/>
      <c r="E970" s="17"/>
      <c r="F970" s="17"/>
      <c r="G970" s="20"/>
      <c r="H970" s="17"/>
      <c r="I970" s="17"/>
      <c r="J970" s="26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  <c r="CH970" s="17"/>
      <c r="CI970" s="17"/>
      <c r="CJ970" s="17"/>
      <c r="CK970" s="17"/>
      <c r="CL970" s="17"/>
      <c r="CM970" s="17"/>
      <c r="CN970" s="17"/>
      <c r="CO970" s="17"/>
      <c r="CP970" s="17"/>
      <c r="CQ970" s="17"/>
      <c r="CR970" s="17"/>
      <c r="CS970" s="17"/>
      <c r="CT970" s="17"/>
      <c r="CU970" s="17"/>
      <c r="CV970" s="17"/>
      <c r="CW970" s="17"/>
      <c r="CX970" s="17"/>
      <c r="CY970" s="17"/>
      <c r="CZ970" s="17"/>
      <c r="DA970" s="17"/>
      <c r="DB970" s="17"/>
      <c r="DC970" s="17"/>
      <c r="DD970" s="17"/>
      <c r="DE970" s="17"/>
      <c r="DF970" s="17"/>
      <c r="DG970" s="17"/>
      <c r="DH970" s="17"/>
      <c r="DI970" s="17"/>
      <c r="DJ970" s="17"/>
      <c r="DK970" s="17"/>
      <c r="DL970" s="17"/>
      <c r="DM970" s="17"/>
      <c r="DN970" s="17"/>
      <c r="DO970" s="17"/>
      <c r="DP970" s="17"/>
      <c r="DQ970" s="17"/>
      <c r="DR970" s="17"/>
      <c r="DS970" s="17"/>
      <c r="DT970" s="17"/>
      <c r="DU970" s="17"/>
      <c r="DV970" s="17"/>
      <c r="DW970" s="17"/>
      <c r="DX970" s="17"/>
      <c r="DY970" s="17"/>
      <c r="DZ970" s="17"/>
      <c r="EA970" s="17"/>
      <c r="EB970" s="17"/>
      <c r="EC970" s="17"/>
      <c r="ED970" s="17"/>
    </row>
    <row r="971" spans="2:134" ht="15">
      <c r="B971" s="17"/>
      <c r="C971" s="17"/>
      <c r="D971" s="17"/>
      <c r="E971" s="17"/>
      <c r="F971" s="17"/>
      <c r="G971" s="20"/>
      <c r="H971" s="17"/>
      <c r="I971" s="17"/>
      <c r="J971" s="26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  <c r="CT971" s="17"/>
      <c r="CU971" s="17"/>
      <c r="CV971" s="17"/>
      <c r="CW971" s="17"/>
      <c r="CX971" s="17"/>
      <c r="CY971" s="17"/>
      <c r="CZ971" s="17"/>
      <c r="DA971" s="17"/>
      <c r="DB971" s="17"/>
      <c r="DC971" s="17"/>
      <c r="DD971" s="17"/>
      <c r="DE971" s="17"/>
      <c r="DF971" s="17"/>
      <c r="DG971" s="17"/>
      <c r="DH971" s="17"/>
      <c r="DI971" s="17"/>
      <c r="DJ971" s="17"/>
      <c r="DK971" s="17"/>
      <c r="DL971" s="17"/>
      <c r="DM971" s="17"/>
      <c r="DN971" s="17"/>
      <c r="DO971" s="17"/>
      <c r="DP971" s="17"/>
      <c r="DQ971" s="17"/>
      <c r="DR971" s="17"/>
      <c r="DS971" s="17"/>
      <c r="DT971" s="17"/>
      <c r="DU971" s="17"/>
      <c r="DV971" s="17"/>
      <c r="DW971" s="17"/>
      <c r="DX971" s="17"/>
      <c r="DY971" s="17"/>
      <c r="DZ971" s="17"/>
      <c r="EA971" s="17"/>
      <c r="EB971" s="17"/>
      <c r="EC971" s="17"/>
      <c r="ED971" s="17"/>
    </row>
    <row r="972" spans="2:134" ht="15">
      <c r="B972" s="17"/>
      <c r="C972" s="17"/>
      <c r="D972" s="17"/>
      <c r="E972" s="17"/>
      <c r="F972" s="17"/>
      <c r="G972" s="20"/>
      <c r="H972" s="17"/>
      <c r="I972" s="17"/>
      <c r="J972" s="26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  <c r="CJ972" s="17"/>
      <c r="CK972" s="17"/>
      <c r="CL972" s="17"/>
      <c r="CM972" s="17"/>
      <c r="CN972" s="17"/>
      <c r="CO972" s="17"/>
      <c r="CP972" s="17"/>
      <c r="CQ972" s="17"/>
      <c r="CR972" s="17"/>
      <c r="CS972" s="17"/>
      <c r="CT972" s="17"/>
      <c r="CU972" s="17"/>
      <c r="CV972" s="17"/>
      <c r="CW972" s="17"/>
      <c r="CX972" s="17"/>
      <c r="CY972" s="17"/>
      <c r="CZ972" s="17"/>
      <c r="DA972" s="17"/>
      <c r="DB972" s="17"/>
      <c r="DC972" s="17"/>
      <c r="DD972" s="17"/>
      <c r="DE972" s="17"/>
      <c r="DF972" s="17"/>
      <c r="DG972" s="17"/>
      <c r="DH972" s="17"/>
      <c r="DI972" s="17"/>
      <c r="DJ972" s="17"/>
      <c r="DK972" s="17"/>
      <c r="DL972" s="17"/>
      <c r="DM972" s="17"/>
      <c r="DN972" s="17"/>
      <c r="DO972" s="17"/>
      <c r="DP972" s="17"/>
      <c r="DQ972" s="17"/>
      <c r="DR972" s="17"/>
      <c r="DS972" s="17"/>
      <c r="DT972" s="17"/>
      <c r="DU972" s="17"/>
      <c r="DV972" s="17"/>
      <c r="DW972" s="17"/>
      <c r="DX972" s="17"/>
      <c r="DY972" s="17"/>
      <c r="DZ972" s="17"/>
      <c r="EA972" s="17"/>
      <c r="EB972" s="17"/>
      <c r="EC972" s="17"/>
      <c r="ED972" s="17"/>
    </row>
    <row r="973" spans="2:134" ht="15">
      <c r="B973" s="17"/>
      <c r="C973" s="17"/>
      <c r="D973" s="17"/>
      <c r="E973" s="17"/>
      <c r="F973" s="17"/>
      <c r="G973" s="20"/>
      <c r="H973" s="17"/>
      <c r="I973" s="17"/>
      <c r="J973" s="26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  <c r="CH973" s="17"/>
      <c r="CI973" s="17"/>
      <c r="CJ973" s="17"/>
      <c r="CK973" s="17"/>
      <c r="CL973" s="17"/>
      <c r="CM973" s="17"/>
      <c r="CN973" s="17"/>
      <c r="CO973" s="17"/>
      <c r="CP973" s="17"/>
      <c r="CQ973" s="17"/>
      <c r="CR973" s="17"/>
      <c r="CS973" s="17"/>
      <c r="CT973" s="17"/>
      <c r="CU973" s="17"/>
      <c r="CV973" s="17"/>
      <c r="CW973" s="17"/>
      <c r="CX973" s="17"/>
      <c r="CY973" s="17"/>
      <c r="CZ973" s="17"/>
      <c r="DA973" s="17"/>
      <c r="DB973" s="17"/>
      <c r="DC973" s="17"/>
      <c r="DD973" s="17"/>
      <c r="DE973" s="17"/>
      <c r="DF973" s="17"/>
      <c r="DG973" s="17"/>
      <c r="DH973" s="17"/>
      <c r="DI973" s="17"/>
      <c r="DJ973" s="17"/>
      <c r="DK973" s="17"/>
      <c r="DL973" s="17"/>
      <c r="DM973" s="17"/>
      <c r="DN973" s="17"/>
      <c r="DO973" s="17"/>
      <c r="DP973" s="17"/>
      <c r="DQ973" s="17"/>
      <c r="DR973" s="17"/>
      <c r="DS973" s="17"/>
      <c r="DT973" s="17"/>
      <c r="DU973" s="17"/>
      <c r="DV973" s="17"/>
      <c r="DW973" s="17"/>
      <c r="DX973" s="17"/>
      <c r="DY973" s="17"/>
      <c r="DZ973" s="17"/>
      <c r="EA973" s="17"/>
      <c r="EB973" s="17"/>
      <c r="EC973" s="17"/>
      <c r="ED973" s="17"/>
    </row>
    <row r="974" spans="2:134" ht="15">
      <c r="B974" s="17"/>
      <c r="C974" s="17"/>
      <c r="D974" s="17"/>
      <c r="E974" s="17"/>
      <c r="F974" s="17"/>
      <c r="G974" s="20"/>
      <c r="H974" s="17"/>
      <c r="I974" s="17"/>
      <c r="J974" s="26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  <c r="CD974" s="17"/>
      <c r="CE974" s="17"/>
      <c r="CF974" s="17"/>
      <c r="CG974" s="17"/>
      <c r="CH974" s="17"/>
      <c r="CI974" s="17"/>
      <c r="CJ974" s="17"/>
      <c r="CK974" s="17"/>
      <c r="CL974" s="17"/>
      <c r="CM974" s="17"/>
      <c r="CN974" s="17"/>
      <c r="CO974" s="17"/>
      <c r="CP974" s="17"/>
      <c r="CQ974" s="17"/>
      <c r="CR974" s="17"/>
      <c r="CS974" s="17"/>
      <c r="CT974" s="17"/>
      <c r="CU974" s="17"/>
      <c r="CV974" s="17"/>
      <c r="CW974" s="17"/>
      <c r="CX974" s="17"/>
      <c r="CY974" s="17"/>
      <c r="CZ974" s="17"/>
      <c r="DA974" s="17"/>
      <c r="DB974" s="17"/>
      <c r="DC974" s="17"/>
      <c r="DD974" s="17"/>
      <c r="DE974" s="17"/>
      <c r="DF974" s="17"/>
      <c r="DG974" s="17"/>
      <c r="DH974" s="17"/>
      <c r="DI974" s="17"/>
      <c r="DJ974" s="17"/>
      <c r="DK974" s="17"/>
      <c r="DL974" s="17"/>
      <c r="DM974" s="17"/>
      <c r="DN974" s="17"/>
      <c r="DO974" s="17"/>
      <c r="DP974" s="17"/>
      <c r="DQ974" s="17"/>
      <c r="DR974" s="17"/>
      <c r="DS974" s="17"/>
      <c r="DT974" s="17"/>
      <c r="DU974" s="17"/>
      <c r="DV974" s="17"/>
      <c r="DW974" s="17"/>
      <c r="DX974" s="17"/>
      <c r="DY974" s="17"/>
      <c r="DZ974" s="17"/>
      <c r="EA974" s="17"/>
      <c r="EB974" s="17"/>
      <c r="EC974" s="17"/>
      <c r="ED974" s="17"/>
    </row>
    <row r="975" spans="2:134" ht="15">
      <c r="B975" s="17"/>
      <c r="C975" s="17"/>
      <c r="D975" s="17"/>
      <c r="E975" s="17"/>
      <c r="F975" s="17"/>
      <c r="G975" s="20"/>
      <c r="H975" s="17"/>
      <c r="I975" s="17"/>
      <c r="J975" s="26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  <c r="CH975" s="17"/>
      <c r="CI975" s="17"/>
      <c r="CJ975" s="17"/>
      <c r="CK975" s="17"/>
      <c r="CL975" s="17"/>
      <c r="CM975" s="17"/>
      <c r="CN975" s="17"/>
      <c r="CO975" s="17"/>
      <c r="CP975" s="17"/>
      <c r="CQ975" s="17"/>
      <c r="CR975" s="17"/>
      <c r="CS975" s="17"/>
      <c r="CT975" s="17"/>
      <c r="CU975" s="17"/>
      <c r="CV975" s="17"/>
      <c r="CW975" s="17"/>
      <c r="CX975" s="17"/>
      <c r="CY975" s="17"/>
      <c r="CZ975" s="17"/>
      <c r="DA975" s="17"/>
      <c r="DB975" s="17"/>
      <c r="DC975" s="17"/>
      <c r="DD975" s="17"/>
      <c r="DE975" s="17"/>
      <c r="DF975" s="17"/>
      <c r="DG975" s="17"/>
      <c r="DH975" s="17"/>
      <c r="DI975" s="17"/>
      <c r="DJ975" s="17"/>
      <c r="DK975" s="17"/>
      <c r="DL975" s="17"/>
      <c r="DM975" s="17"/>
      <c r="DN975" s="17"/>
      <c r="DO975" s="17"/>
      <c r="DP975" s="17"/>
      <c r="DQ975" s="17"/>
      <c r="DR975" s="17"/>
      <c r="DS975" s="17"/>
      <c r="DT975" s="17"/>
      <c r="DU975" s="17"/>
      <c r="DV975" s="17"/>
      <c r="DW975" s="17"/>
      <c r="DX975" s="17"/>
      <c r="DY975" s="17"/>
      <c r="DZ975" s="17"/>
      <c r="EA975" s="17"/>
      <c r="EB975" s="17"/>
      <c r="EC975" s="17"/>
      <c r="ED975" s="17"/>
    </row>
    <row r="976" spans="2:134" ht="15">
      <c r="B976" s="17"/>
      <c r="C976" s="17"/>
      <c r="D976" s="17"/>
      <c r="E976" s="17"/>
      <c r="F976" s="17"/>
      <c r="G976" s="20"/>
      <c r="H976" s="17"/>
      <c r="I976" s="17"/>
      <c r="J976" s="26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  <c r="CD976" s="17"/>
      <c r="CE976" s="17"/>
      <c r="CF976" s="17"/>
      <c r="CG976" s="17"/>
      <c r="CH976" s="17"/>
      <c r="CI976" s="17"/>
      <c r="CJ976" s="17"/>
      <c r="CK976" s="17"/>
      <c r="CL976" s="17"/>
      <c r="CM976" s="17"/>
      <c r="CN976" s="17"/>
      <c r="CO976" s="17"/>
      <c r="CP976" s="17"/>
      <c r="CQ976" s="17"/>
      <c r="CR976" s="17"/>
      <c r="CS976" s="17"/>
      <c r="CT976" s="17"/>
      <c r="CU976" s="17"/>
      <c r="CV976" s="17"/>
      <c r="CW976" s="17"/>
      <c r="CX976" s="17"/>
      <c r="CY976" s="17"/>
      <c r="CZ976" s="17"/>
      <c r="DA976" s="17"/>
      <c r="DB976" s="17"/>
      <c r="DC976" s="17"/>
      <c r="DD976" s="17"/>
      <c r="DE976" s="17"/>
      <c r="DF976" s="17"/>
      <c r="DG976" s="17"/>
      <c r="DH976" s="17"/>
      <c r="DI976" s="17"/>
      <c r="DJ976" s="17"/>
      <c r="DK976" s="17"/>
      <c r="DL976" s="17"/>
      <c r="DM976" s="17"/>
      <c r="DN976" s="17"/>
      <c r="DO976" s="17"/>
      <c r="DP976" s="17"/>
      <c r="DQ976" s="17"/>
      <c r="DR976" s="17"/>
      <c r="DS976" s="17"/>
      <c r="DT976" s="17"/>
      <c r="DU976" s="17"/>
      <c r="DV976" s="17"/>
      <c r="DW976" s="17"/>
      <c r="DX976" s="17"/>
      <c r="DY976" s="17"/>
      <c r="DZ976" s="17"/>
      <c r="EA976" s="17"/>
      <c r="EB976" s="17"/>
      <c r="EC976" s="17"/>
      <c r="ED976" s="17"/>
    </row>
    <row r="977" spans="2:134" ht="15">
      <c r="B977" s="17"/>
      <c r="C977" s="17"/>
      <c r="D977" s="17"/>
      <c r="E977" s="17"/>
      <c r="F977" s="17"/>
      <c r="G977" s="20"/>
      <c r="H977" s="17"/>
      <c r="I977" s="17"/>
      <c r="J977" s="26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  <c r="CD977" s="17"/>
      <c r="CE977" s="17"/>
      <c r="CF977" s="17"/>
      <c r="CG977" s="17"/>
      <c r="CH977" s="17"/>
      <c r="CI977" s="17"/>
      <c r="CJ977" s="17"/>
      <c r="CK977" s="17"/>
      <c r="CL977" s="17"/>
      <c r="CM977" s="17"/>
      <c r="CN977" s="17"/>
      <c r="CO977" s="17"/>
      <c r="CP977" s="17"/>
      <c r="CQ977" s="17"/>
      <c r="CR977" s="17"/>
      <c r="CS977" s="17"/>
      <c r="CT977" s="17"/>
      <c r="CU977" s="17"/>
      <c r="CV977" s="17"/>
      <c r="CW977" s="17"/>
      <c r="CX977" s="17"/>
      <c r="CY977" s="17"/>
      <c r="CZ977" s="17"/>
      <c r="DA977" s="17"/>
      <c r="DB977" s="17"/>
      <c r="DC977" s="17"/>
      <c r="DD977" s="17"/>
      <c r="DE977" s="17"/>
      <c r="DF977" s="17"/>
      <c r="DG977" s="17"/>
      <c r="DH977" s="17"/>
      <c r="DI977" s="17"/>
      <c r="DJ977" s="17"/>
      <c r="DK977" s="17"/>
      <c r="DL977" s="17"/>
      <c r="DM977" s="17"/>
      <c r="DN977" s="17"/>
      <c r="DO977" s="17"/>
      <c r="DP977" s="17"/>
      <c r="DQ977" s="17"/>
      <c r="DR977" s="17"/>
      <c r="DS977" s="17"/>
      <c r="DT977" s="17"/>
      <c r="DU977" s="17"/>
      <c r="DV977" s="17"/>
      <c r="DW977" s="17"/>
      <c r="DX977" s="17"/>
      <c r="DY977" s="17"/>
      <c r="DZ977" s="17"/>
      <c r="EA977" s="17"/>
      <c r="EB977" s="17"/>
      <c r="EC977" s="17"/>
      <c r="ED977" s="17"/>
    </row>
    <row r="978" spans="2:134" ht="15">
      <c r="B978" s="17"/>
      <c r="C978" s="17"/>
      <c r="D978" s="17"/>
      <c r="E978" s="17"/>
      <c r="F978" s="17"/>
      <c r="G978" s="20"/>
      <c r="H978" s="17"/>
      <c r="I978" s="17"/>
      <c r="J978" s="26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  <c r="CH978" s="17"/>
      <c r="CI978" s="17"/>
      <c r="CJ978" s="17"/>
      <c r="CK978" s="17"/>
      <c r="CL978" s="17"/>
      <c r="CM978" s="17"/>
      <c r="CN978" s="17"/>
      <c r="CO978" s="17"/>
      <c r="CP978" s="17"/>
      <c r="CQ978" s="17"/>
      <c r="CR978" s="17"/>
      <c r="CS978" s="17"/>
      <c r="CT978" s="17"/>
      <c r="CU978" s="17"/>
      <c r="CV978" s="17"/>
      <c r="CW978" s="17"/>
      <c r="CX978" s="17"/>
      <c r="CY978" s="17"/>
      <c r="CZ978" s="17"/>
      <c r="DA978" s="17"/>
      <c r="DB978" s="17"/>
      <c r="DC978" s="17"/>
      <c r="DD978" s="17"/>
      <c r="DE978" s="17"/>
      <c r="DF978" s="17"/>
      <c r="DG978" s="17"/>
      <c r="DH978" s="17"/>
      <c r="DI978" s="17"/>
      <c r="DJ978" s="17"/>
      <c r="DK978" s="17"/>
      <c r="DL978" s="17"/>
      <c r="DM978" s="17"/>
      <c r="DN978" s="17"/>
      <c r="DO978" s="17"/>
      <c r="DP978" s="17"/>
      <c r="DQ978" s="17"/>
      <c r="DR978" s="17"/>
      <c r="DS978" s="17"/>
      <c r="DT978" s="17"/>
      <c r="DU978" s="17"/>
      <c r="DV978" s="17"/>
      <c r="DW978" s="17"/>
      <c r="DX978" s="17"/>
      <c r="DY978" s="17"/>
      <c r="DZ978" s="17"/>
      <c r="EA978" s="17"/>
      <c r="EB978" s="17"/>
      <c r="EC978" s="17"/>
      <c r="ED978" s="17"/>
    </row>
    <row r="979" spans="2:134" ht="15">
      <c r="B979" s="17"/>
      <c r="C979" s="17"/>
      <c r="D979" s="17"/>
      <c r="E979" s="17"/>
      <c r="F979" s="17"/>
      <c r="G979" s="20"/>
      <c r="H979" s="17"/>
      <c r="I979" s="17"/>
      <c r="J979" s="26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  <c r="CT979" s="17"/>
      <c r="CU979" s="17"/>
      <c r="CV979" s="17"/>
      <c r="CW979" s="17"/>
      <c r="CX979" s="17"/>
      <c r="CY979" s="17"/>
      <c r="CZ979" s="17"/>
      <c r="DA979" s="17"/>
      <c r="DB979" s="17"/>
      <c r="DC979" s="17"/>
      <c r="DD979" s="17"/>
      <c r="DE979" s="17"/>
      <c r="DF979" s="17"/>
      <c r="DG979" s="17"/>
      <c r="DH979" s="17"/>
      <c r="DI979" s="17"/>
      <c r="DJ979" s="17"/>
      <c r="DK979" s="17"/>
      <c r="DL979" s="17"/>
      <c r="DM979" s="17"/>
      <c r="DN979" s="17"/>
      <c r="DO979" s="17"/>
      <c r="DP979" s="17"/>
      <c r="DQ979" s="17"/>
      <c r="DR979" s="17"/>
      <c r="DS979" s="17"/>
      <c r="DT979" s="17"/>
      <c r="DU979" s="17"/>
      <c r="DV979" s="17"/>
      <c r="DW979" s="17"/>
      <c r="DX979" s="17"/>
      <c r="DY979" s="17"/>
      <c r="DZ979" s="17"/>
      <c r="EA979" s="17"/>
      <c r="EB979" s="17"/>
      <c r="EC979" s="17"/>
      <c r="ED979" s="17"/>
    </row>
    <row r="980" spans="2:134" ht="15">
      <c r="B980" s="17"/>
      <c r="C980" s="17"/>
      <c r="D980" s="17"/>
      <c r="E980" s="17"/>
      <c r="F980" s="17"/>
      <c r="G980" s="20"/>
      <c r="H980" s="17"/>
      <c r="I980" s="17"/>
      <c r="J980" s="26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  <c r="DA980" s="17"/>
      <c r="DB980" s="17"/>
      <c r="DC980" s="17"/>
      <c r="DD980" s="17"/>
      <c r="DE980" s="17"/>
      <c r="DF980" s="17"/>
      <c r="DG980" s="17"/>
      <c r="DH980" s="17"/>
      <c r="DI980" s="17"/>
      <c r="DJ980" s="17"/>
      <c r="DK980" s="17"/>
      <c r="DL980" s="17"/>
      <c r="DM980" s="17"/>
      <c r="DN980" s="17"/>
      <c r="DO980" s="17"/>
      <c r="DP980" s="17"/>
      <c r="DQ980" s="17"/>
      <c r="DR980" s="17"/>
      <c r="DS980" s="17"/>
      <c r="DT980" s="17"/>
      <c r="DU980" s="17"/>
      <c r="DV980" s="17"/>
      <c r="DW980" s="17"/>
      <c r="DX980" s="17"/>
      <c r="DY980" s="17"/>
      <c r="DZ980" s="17"/>
      <c r="EA980" s="17"/>
      <c r="EB980" s="17"/>
      <c r="EC980" s="17"/>
      <c r="ED980" s="17"/>
    </row>
    <row r="981" spans="2:134" ht="15">
      <c r="B981" s="17"/>
      <c r="C981" s="17"/>
      <c r="D981" s="17"/>
      <c r="E981" s="17"/>
      <c r="F981" s="17"/>
      <c r="G981" s="20"/>
      <c r="H981" s="17"/>
      <c r="I981" s="17"/>
      <c r="J981" s="26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  <c r="DA981" s="17"/>
      <c r="DB981" s="17"/>
      <c r="DC981" s="17"/>
      <c r="DD981" s="17"/>
      <c r="DE981" s="17"/>
      <c r="DF981" s="17"/>
      <c r="DG981" s="17"/>
      <c r="DH981" s="17"/>
      <c r="DI981" s="17"/>
      <c r="DJ981" s="17"/>
      <c r="DK981" s="17"/>
      <c r="DL981" s="17"/>
      <c r="DM981" s="17"/>
      <c r="DN981" s="17"/>
      <c r="DO981" s="17"/>
      <c r="DP981" s="17"/>
      <c r="DQ981" s="17"/>
      <c r="DR981" s="17"/>
      <c r="DS981" s="17"/>
      <c r="DT981" s="17"/>
      <c r="DU981" s="17"/>
      <c r="DV981" s="17"/>
      <c r="DW981" s="17"/>
      <c r="DX981" s="17"/>
      <c r="DY981" s="17"/>
      <c r="DZ981" s="17"/>
      <c r="EA981" s="17"/>
      <c r="EB981" s="17"/>
      <c r="EC981" s="17"/>
      <c r="ED981" s="17"/>
    </row>
    <row r="982" spans="2:134" ht="15">
      <c r="B982" s="17"/>
      <c r="C982" s="17"/>
      <c r="D982" s="17"/>
      <c r="E982" s="17"/>
      <c r="F982" s="17"/>
      <c r="G982" s="20"/>
      <c r="H982" s="17"/>
      <c r="I982" s="17"/>
      <c r="J982" s="26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  <c r="CT982" s="17"/>
      <c r="CU982" s="17"/>
      <c r="CV982" s="17"/>
      <c r="CW982" s="17"/>
      <c r="CX982" s="17"/>
      <c r="CY982" s="17"/>
      <c r="CZ982" s="17"/>
      <c r="DA982" s="17"/>
      <c r="DB982" s="17"/>
      <c r="DC982" s="17"/>
      <c r="DD982" s="17"/>
      <c r="DE982" s="17"/>
      <c r="DF982" s="17"/>
      <c r="DG982" s="17"/>
      <c r="DH982" s="17"/>
      <c r="DI982" s="17"/>
      <c r="DJ982" s="17"/>
      <c r="DK982" s="17"/>
      <c r="DL982" s="17"/>
      <c r="DM982" s="17"/>
      <c r="DN982" s="17"/>
      <c r="DO982" s="17"/>
      <c r="DP982" s="17"/>
      <c r="DQ982" s="17"/>
      <c r="DR982" s="17"/>
      <c r="DS982" s="17"/>
      <c r="DT982" s="17"/>
      <c r="DU982" s="17"/>
      <c r="DV982" s="17"/>
      <c r="DW982" s="17"/>
      <c r="DX982" s="17"/>
      <c r="DY982" s="17"/>
      <c r="DZ982" s="17"/>
      <c r="EA982" s="17"/>
      <c r="EB982" s="17"/>
      <c r="EC982" s="17"/>
      <c r="ED982" s="17"/>
    </row>
    <row r="983" spans="2:134" ht="15">
      <c r="B983" s="17"/>
      <c r="C983" s="17"/>
      <c r="D983" s="17"/>
      <c r="E983" s="17"/>
      <c r="F983" s="17"/>
      <c r="G983" s="20"/>
      <c r="H983" s="17"/>
      <c r="I983" s="17"/>
      <c r="J983" s="26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  <c r="CH983" s="17"/>
      <c r="CI983" s="17"/>
      <c r="CJ983" s="17"/>
      <c r="CK983" s="17"/>
      <c r="CL983" s="17"/>
      <c r="CM983" s="17"/>
      <c r="CN983" s="17"/>
      <c r="CO983" s="17"/>
      <c r="CP983" s="17"/>
      <c r="CQ983" s="17"/>
      <c r="CR983" s="17"/>
      <c r="CS983" s="17"/>
      <c r="CT983" s="17"/>
      <c r="CU983" s="17"/>
      <c r="CV983" s="17"/>
      <c r="CW983" s="17"/>
      <c r="CX983" s="17"/>
      <c r="CY983" s="17"/>
      <c r="CZ983" s="17"/>
      <c r="DA983" s="17"/>
      <c r="DB983" s="17"/>
      <c r="DC983" s="17"/>
      <c r="DD983" s="17"/>
      <c r="DE983" s="17"/>
      <c r="DF983" s="17"/>
      <c r="DG983" s="17"/>
      <c r="DH983" s="17"/>
      <c r="DI983" s="17"/>
      <c r="DJ983" s="17"/>
      <c r="DK983" s="17"/>
      <c r="DL983" s="17"/>
      <c r="DM983" s="17"/>
      <c r="DN983" s="17"/>
      <c r="DO983" s="17"/>
      <c r="DP983" s="17"/>
      <c r="DQ983" s="17"/>
      <c r="DR983" s="17"/>
      <c r="DS983" s="17"/>
      <c r="DT983" s="17"/>
      <c r="DU983" s="17"/>
      <c r="DV983" s="17"/>
      <c r="DW983" s="17"/>
      <c r="DX983" s="17"/>
      <c r="DY983" s="17"/>
      <c r="DZ983" s="17"/>
      <c r="EA983" s="17"/>
      <c r="EB983" s="17"/>
      <c r="EC983" s="17"/>
      <c r="ED983" s="17"/>
    </row>
    <row r="984" spans="2:134" ht="15">
      <c r="B984" s="17"/>
      <c r="C984" s="17"/>
      <c r="D984" s="17"/>
      <c r="E984" s="17"/>
      <c r="F984" s="17"/>
      <c r="G984" s="20"/>
      <c r="H984" s="17"/>
      <c r="I984" s="17"/>
      <c r="J984" s="26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  <c r="CH984" s="17"/>
      <c r="CI984" s="17"/>
      <c r="CJ984" s="17"/>
      <c r="CK984" s="17"/>
      <c r="CL984" s="17"/>
      <c r="CM984" s="17"/>
      <c r="CN984" s="17"/>
      <c r="CO984" s="17"/>
      <c r="CP984" s="17"/>
      <c r="CQ984" s="17"/>
      <c r="CR984" s="17"/>
      <c r="CS984" s="17"/>
      <c r="CT984" s="17"/>
      <c r="CU984" s="17"/>
      <c r="CV984" s="17"/>
      <c r="CW984" s="17"/>
      <c r="CX984" s="17"/>
      <c r="CY984" s="17"/>
      <c r="CZ984" s="17"/>
      <c r="DA984" s="17"/>
      <c r="DB984" s="17"/>
      <c r="DC984" s="17"/>
      <c r="DD984" s="17"/>
      <c r="DE984" s="17"/>
      <c r="DF984" s="17"/>
      <c r="DG984" s="17"/>
      <c r="DH984" s="17"/>
      <c r="DI984" s="17"/>
      <c r="DJ984" s="17"/>
      <c r="DK984" s="17"/>
      <c r="DL984" s="17"/>
      <c r="DM984" s="17"/>
      <c r="DN984" s="17"/>
      <c r="DO984" s="17"/>
      <c r="DP984" s="17"/>
      <c r="DQ984" s="17"/>
      <c r="DR984" s="17"/>
      <c r="DS984" s="17"/>
      <c r="DT984" s="17"/>
      <c r="DU984" s="17"/>
      <c r="DV984" s="17"/>
      <c r="DW984" s="17"/>
      <c r="DX984" s="17"/>
      <c r="DY984" s="17"/>
      <c r="DZ984" s="17"/>
      <c r="EA984" s="17"/>
      <c r="EB984" s="17"/>
      <c r="EC984" s="17"/>
      <c r="ED984" s="17"/>
    </row>
    <row r="985" spans="2:134" ht="15">
      <c r="B985" s="17"/>
      <c r="C985" s="17"/>
      <c r="D985" s="17"/>
      <c r="E985" s="17"/>
      <c r="F985" s="17"/>
      <c r="G985" s="20"/>
      <c r="H985" s="17"/>
      <c r="I985" s="17"/>
      <c r="J985" s="26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  <c r="CD985" s="17"/>
      <c r="CE985" s="17"/>
      <c r="CF985" s="17"/>
      <c r="CG985" s="17"/>
      <c r="CH985" s="17"/>
      <c r="CI985" s="17"/>
      <c r="CJ985" s="17"/>
      <c r="CK985" s="17"/>
      <c r="CL985" s="17"/>
      <c r="CM985" s="17"/>
      <c r="CN985" s="17"/>
      <c r="CO985" s="17"/>
      <c r="CP985" s="17"/>
      <c r="CQ985" s="17"/>
      <c r="CR985" s="17"/>
      <c r="CS985" s="17"/>
      <c r="CT985" s="17"/>
      <c r="CU985" s="17"/>
      <c r="CV985" s="17"/>
      <c r="CW985" s="17"/>
      <c r="CX985" s="17"/>
      <c r="CY985" s="17"/>
      <c r="CZ985" s="17"/>
      <c r="DA985" s="17"/>
      <c r="DB985" s="17"/>
      <c r="DC985" s="17"/>
      <c r="DD985" s="17"/>
      <c r="DE985" s="17"/>
      <c r="DF985" s="17"/>
      <c r="DG985" s="17"/>
      <c r="DH985" s="17"/>
      <c r="DI985" s="17"/>
      <c r="DJ985" s="17"/>
      <c r="DK985" s="17"/>
      <c r="DL985" s="17"/>
      <c r="DM985" s="17"/>
      <c r="DN985" s="17"/>
      <c r="DO985" s="17"/>
      <c r="DP985" s="17"/>
      <c r="DQ985" s="17"/>
      <c r="DR985" s="17"/>
      <c r="DS985" s="17"/>
      <c r="DT985" s="17"/>
      <c r="DU985" s="17"/>
      <c r="DV985" s="17"/>
      <c r="DW985" s="17"/>
      <c r="DX985" s="17"/>
      <c r="DY985" s="17"/>
      <c r="DZ985" s="17"/>
      <c r="EA985" s="17"/>
      <c r="EB985" s="17"/>
      <c r="EC985" s="17"/>
      <c r="ED985" s="17"/>
    </row>
    <row r="986" spans="2:134" ht="15">
      <c r="B986" s="17"/>
      <c r="C986" s="17"/>
      <c r="D986" s="17"/>
      <c r="E986" s="17"/>
      <c r="F986" s="17"/>
      <c r="G986" s="20"/>
      <c r="H986" s="17"/>
      <c r="I986" s="17"/>
      <c r="J986" s="26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  <c r="CT986" s="17"/>
      <c r="CU986" s="17"/>
      <c r="CV986" s="17"/>
      <c r="CW986" s="17"/>
      <c r="CX986" s="17"/>
      <c r="CY986" s="17"/>
      <c r="CZ986" s="17"/>
      <c r="DA986" s="17"/>
      <c r="DB986" s="17"/>
      <c r="DC986" s="17"/>
      <c r="DD986" s="17"/>
      <c r="DE986" s="17"/>
      <c r="DF986" s="17"/>
      <c r="DG986" s="17"/>
      <c r="DH986" s="17"/>
      <c r="DI986" s="17"/>
      <c r="DJ986" s="17"/>
      <c r="DK986" s="17"/>
      <c r="DL986" s="17"/>
      <c r="DM986" s="17"/>
      <c r="DN986" s="17"/>
      <c r="DO986" s="17"/>
      <c r="DP986" s="17"/>
      <c r="DQ986" s="17"/>
      <c r="DR986" s="17"/>
      <c r="DS986" s="17"/>
      <c r="DT986" s="17"/>
      <c r="DU986" s="17"/>
      <c r="DV986" s="17"/>
      <c r="DW986" s="17"/>
      <c r="DX986" s="17"/>
      <c r="DY986" s="17"/>
      <c r="DZ986" s="17"/>
      <c r="EA986" s="17"/>
      <c r="EB986" s="17"/>
      <c r="EC986" s="17"/>
      <c r="ED986" s="17"/>
    </row>
    <row r="987" spans="2:134" ht="15">
      <c r="B987" s="17"/>
      <c r="C987" s="17"/>
      <c r="D987" s="17"/>
      <c r="E987" s="17"/>
      <c r="F987" s="17"/>
      <c r="G987" s="20"/>
      <c r="H987" s="17"/>
      <c r="I987" s="17"/>
      <c r="J987" s="26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  <c r="CH987" s="17"/>
      <c r="CI987" s="17"/>
      <c r="CJ987" s="17"/>
      <c r="CK987" s="17"/>
      <c r="CL987" s="17"/>
      <c r="CM987" s="17"/>
      <c r="CN987" s="17"/>
      <c r="CO987" s="17"/>
      <c r="CP987" s="17"/>
      <c r="CQ987" s="17"/>
      <c r="CR987" s="17"/>
      <c r="CS987" s="17"/>
      <c r="CT987" s="17"/>
      <c r="CU987" s="17"/>
      <c r="CV987" s="17"/>
      <c r="CW987" s="17"/>
      <c r="CX987" s="17"/>
      <c r="CY987" s="17"/>
      <c r="CZ987" s="17"/>
      <c r="DA987" s="17"/>
      <c r="DB987" s="17"/>
      <c r="DC987" s="17"/>
      <c r="DD987" s="17"/>
      <c r="DE987" s="17"/>
      <c r="DF987" s="17"/>
      <c r="DG987" s="17"/>
      <c r="DH987" s="17"/>
      <c r="DI987" s="17"/>
      <c r="DJ987" s="17"/>
      <c r="DK987" s="17"/>
      <c r="DL987" s="17"/>
      <c r="DM987" s="17"/>
      <c r="DN987" s="17"/>
      <c r="DO987" s="17"/>
      <c r="DP987" s="17"/>
      <c r="DQ987" s="17"/>
      <c r="DR987" s="17"/>
      <c r="DS987" s="17"/>
      <c r="DT987" s="17"/>
      <c r="DU987" s="17"/>
      <c r="DV987" s="17"/>
      <c r="DW987" s="17"/>
      <c r="DX987" s="17"/>
      <c r="DY987" s="17"/>
      <c r="DZ987" s="17"/>
      <c r="EA987" s="17"/>
      <c r="EB987" s="17"/>
      <c r="EC987" s="17"/>
      <c r="ED987" s="17"/>
    </row>
    <row r="988" spans="2:134" ht="15">
      <c r="B988" s="17"/>
      <c r="C988" s="17"/>
      <c r="D988" s="17"/>
      <c r="E988" s="17"/>
      <c r="F988" s="17"/>
      <c r="G988" s="20"/>
      <c r="H988" s="17"/>
      <c r="I988" s="17"/>
      <c r="J988" s="26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  <c r="CT988" s="17"/>
      <c r="CU988" s="17"/>
      <c r="CV988" s="17"/>
      <c r="CW988" s="17"/>
      <c r="CX988" s="17"/>
      <c r="CY988" s="17"/>
      <c r="CZ988" s="17"/>
      <c r="DA988" s="17"/>
      <c r="DB988" s="17"/>
      <c r="DC988" s="17"/>
      <c r="DD988" s="17"/>
      <c r="DE988" s="17"/>
      <c r="DF988" s="17"/>
      <c r="DG988" s="17"/>
      <c r="DH988" s="17"/>
      <c r="DI988" s="17"/>
      <c r="DJ988" s="17"/>
      <c r="DK988" s="17"/>
      <c r="DL988" s="17"/>
      <c r="DM988" s="17"/>
      <c r="DN988" s="17"/>
      <c r="DO988" s="17"/>
      <c r="DP988" s="17"/>
      <c r="DQ988" s="17"/>
      <c r="DR988" s="17"/>
      <c r="DS988" s="17"/>
      <c r="DT988" s="17"/>
      <c r="DU988" s="17"/>
      <c r="DV988" s="17"/>
      <c r="DW988" s="17"/>
      <c r="DX988" s="17"/>
      <c r="DY988" s="17"/>
      <c r="DZ988" s="17"/>
      <c r="EA988" s="17"/>
      <c r="EB988" s="17"/>
      <c r="EC988" s="17"/>
      <c r="ED988" s="17"/>
    </row>
    <row r="989" spans="2:134" ht="15">
      <c r="B989" s="17"/>
      <c r="C989" s="17"/>
      <c r="D989" s="17"/>
      <c r="E989" s="17"/>
      <c r="F989" s="17"/>
      <c r="G989" s="20"/>
      <c r="H989" s="17"/>
      <c r="I989" s="17"/>
      <c r="J989" s="26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  <c r="CT989" s="17"/>
      <c r="CU989" s="17"/>
      <c r="CV989" s="17"/>
      <c r="CW989" s="17"/>
      <c r="CX989" s="17"/>
      <c r="CY989" s="17"/>
      <c r="CZ989" s="17"/>
      <c r="DA989" s="17"/>
      <c r="DB989" s="17"/>
      <c r="DC989" s="17"/>
      <c r="DD989" s="17"/>
      <c r="DE989" s="17"/>
      <c r="DF989" s="17"/>
      <c r="DG989" s="17"/>
      <c r="DH989" s="17"/>
      <c r="DI989" s="17"/>
      <c r="DJ989" s="17"/>
      <c r="DK989" s="17"/>
      <c r="DL989" s="17"/>
      <c r="DM989" s="17"/>
      <c r="DN989" s="17"/>
      <c r="DO989" s="17"/>
      <c r="DP989" s="17"/>
      <c r="DQ989" s="17"/>
      <c r="DR989" s="17"/>
      <c r="DS989" s="17"/>
      <c r="DT989" s="17"/>
      <c r="DU989" s="17"/>
      <c r="DV989" s="17"/>
      <c r="DW989" s="17"/>
      <c r="DX989" s="17"/>
      <c r="DY989" s="17"/>
      <c r="DZ989" s="17"/>
      <c r="EA989" s="17"/>
      <c r="EB989" s="17"/>
      <c r="EC989" s="17"/>
      <c r="ED989" s="17"/>
    </row>
    <row r="990" spans="2:134" ht="15">
      <c r="B990" s="17"/>
      <c r="C990" s="17"/>
      <c r="D990" s="17"/>
      <c r="E990" s="17"/>
      <c r="F990" s="17"/>
      <c r="G990" s="20"/>
      <c r="H990" s="17"/>
      <c r="I990" s="17"/>
      <c r="J990" s="26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  <c r="CT990" s="17"/>
      <c r="CU990" s="17"/>
      <c r="CV990" s="17"/>
      <c r="CW990" s="17"/>
      <c r="CX990" s="17"/>
      <c r="CY990" s="17"/>
      <c r="CZ990" s="17"/>
      <c r="DA990" s="17"/>
      <c r="DB990" s="17"/>
      <c r="DC990" s="17"/>
      <c r="DD990" s="17"/>
      <c r="DE990" s="17"/>
      <c r="DF990" s="17"/>
      <c r="DG990" s="17"/>
      <c r="DH990" s="17"/>
      <c r="DI990" s="17"/>
      <c r="DJ990" s="17"/>
      <c r="DK990" s="17"/>
      <c r="DL990" s="17"/>
      <c r="DM990" s="17"/>
      <c r="DN990" s="17"/>
      <c r="DO990" s="17"/>
      <c r="DP990" s="17"/>
      <c r="DQ990" s="17"/>
      <c r="DR990" s="17"/>
      <c r="DS990" s="17"/>
      <c r="DT990" s="17"/>
      <c r="DU990" s="17"/>
      <c r="DV990" s="17"/>
      <c r="DW990" s="17"/>
      <c r="DX990" s="17"/>
      <c r="DY990" s="17"/>
      <c r="DZ990" s="17"/>
      <c r="EA990" s="17"/>
      <c r="EB990" s="17"/>
      <c r="EC990" s="17"/>
      <c r="ED990" s="17"/>
    </row>
    <row r="991" spans="2:134" ht="15">
      <c r="B991" s="17"/>
      <c r="C991" s="17"/>
      <c r="D991" s="17"/>
      <c r="E991" s="17"/>
      <c r="F991" s="17"/>
      <c r="G991" s="20"/>
      <c r="H991" s="17"/>
      <c r="I991" s="17"/>
      <c r="J991" s="26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  <c r="DA991" s="17"/>
      <c r="DB991" s="17"/>
      <c r="DC991" s="17"/>
      <c r="DD991" s="17"/>
      <c r="DE991" s="17"/>
      <c r="DF991" s="17"/>
      <c r="DG991" s="17"/>
      <c r="DH991" s="17"/>
      <c r="DI991" s="17"/>
      <c r="DJ991" s="17"/>
      <c r="DK991" s="17"/>
      <c r="DL991" s="17"/>
      <c r="DM991" s="17"/>
      <c r="DN991" s="17"/>
      <c r="DO991" s="17"/>
      <c r="DP991" s="17"/>
      <c r="DQ991" s="17"/>
      <c r="DR991" s="17"/>
      <c r="DS991" s="17"/>
      <c r="DT991" s="17"/>
      <c r="DU991" s="17"/>
      <c r="DV991" s="17"/>
      <c r="DW991" s="17"/>
      <c r="DX991" s="17"/>
      <c r="DY991" s="17"/>
      <c r="DZ991" s="17"/>
      <c r="EA991" s="17"/>
      <c r="EB991" s="17"/>
      <c r="EC991" s="17"/>
      <c r="ED991" s="17"/>
    </row>
    <row r="992" spans="2:134" ht="15">
      <c r="B992" s="17"/>
      <c r="C992" s="17"/>
      <c r="D992" s="17"/>
      <c r="E992" s="17"/>
      <c r="F992" s="17"/>
      <c r="G992" s="20"/>
      <c r="H992" s="17"/>
      <c r="I992" s="17"/>
      <c r="J992" s="26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  <c r="CT992" s="17"/>
      <c r="CU992" s="17"/>
      <c r="CV992" s="17"/>
      <c r="CW992" s="17"/>
      <c r="CX992" s="17"/>
      <c r="CY992" s="17"/>
      <c r="CZ992" s="17"/>
      <c r="DA992" s="17"/>
      <c r="DB992" s="17"/>
      <c r="DC992" s="17"/>
      <c r="DD992" s="17"/>
      <c r="DE992" s="17"/>
      <c r="DF992" s="17"/>
      <c r="DG992" s="17"/>
      <c r="DH992" s="17"/>
      <c r="DI992" s="17"/>
      <c r="DJ992" s="17"/>
      <c r="DK992" s="17"/>
      <c r="DL992" s="17"/>
      <c r="DM992" s="17"/>
      <c r="DN992" s="17"/>
      <c r="DO992" s="17"/>
      <c r="DP992" s="17"/>
      <c r="DQ992" s="17"/>
      <c r="DR992" s="17"/>
      <c r="DS992" s="17"/>
      <c r="DT992" s="17"/>
      <c r="DU992" s="17"/>
      <c r="DV992" s="17"/>
      <c r="DW992" s="17"/>
      <c r="DX992" s="17"/>
      <c r="DY992" s="17"/>
      <c r="DZ992" s="17"/>
      <c r="EA992" s="17"/>
      <c r="EB992" s="17"/>
      <c r="EC992" s="17"/>
      <c r="ED992" s="17"/>
    </row>
    <row r="993" spans="2:134" ht="15">
      <c r="B993" s="17"/>
      <c r="C993" s="17"/>
      <c r="D993" s="17"/>
      <c r="E993" s="17"/>
      <c r="F993" s="17"/>
      <c r="G993" s="20"/>
      <c r="H993" s="17"/>
      <c r="I993" s="17"/>
      <c r="J993" s="26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  <c r="DA993" s="17"/>
      <c r="DB993" s="17"/>
      <c r="DC993" s="17"/>
      <c r="DD993" s="17"/>
      <c r="DE993" s="17"/>
      <c r="DF993" s="17"/>
      <c r="DG993" s="17"/>
      <c r="DH993" s="17"/>
      <c r="DI993" s="17"/>
      <c r="DJ993" s="17"/>
      <c r="DK993" s="17"/>
      <c r="DL993" s="17"/>
      <c r="DM993" s="17"/>
      <c r="DN993" s="17"/>
      <c r="DO993" s="17"/>
      <c r="DP993" s="17"/>
      <c r="DQ993" s="17"/>
      <c r="DR993" s="17"/>
      <c r="DS993" s="17"/>
      <c r="DT993" s="17"/>
      <c r="DU993" s="17"/>
      <c r="DV993" s="17"/>
      <c r="DW993" s="17"/>
      <c r="DX993" s="17"/>
      <c r="DY993" s="17"/>
      <c r="DZ993" s="17"/>
      <c r="EA993" s="17"/>
      <c r="EB993" s="17"/>
      <c r="EC993" s="17"/>
      <c r="ED993" s="17"/>
    </row>
    <row r="994" spans="2:134" ht="15">
      <c r="B994" s="17"/>
      <c r="C994" s="17"/>
      <c r="D994" s="17"/>
      <c r="E994" s="17"/>
      <c r="F994" s="17"/>
      <c r="G994" s="20"/>
      <c r="H994" s="17"/>
      <c r="I994" s="17"/>
      <c r="J994" s="26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  <c r="CT994" s="17"/>
      <c r="CU994" s="17"/>
      <c r="CV994" s="17"/>
      <c r="CW994" s="17"/>
      <c r="CX994" s="17"/>
      <c r="CY994" s="17"/>
      <c r="CZ994" s="17"/>
      <c r="DA994" s="17"/>
      <c r="DB994" s="17"/>
      <c r="DC994" s="17"/>
      <c r="DD994" s="17"/>
      <c r="DE994" s="17"/>
      <c r="DF994" s="17"/>
      <c r="DG994" s="17"/>
      <c r="DH994" s="17"/>
      <c r="DI994" s="17"/>
      <c r="DJ994" s="17"/>
      <c r="DK994" s="17"/>
      <c r="DL994" s="17"/>
      <c r="DM994" s="17"/>
      <c r="DN994" s="17"/>
      <c r="DO994" s="17"/>
      <c r="DP994" s="17"/>
      <c r="DQ994" s="17"/>
      <c r="DR994" s="17"/>
      <c r="DS994" s="17"/>
      <c r="DT994" s="17"/>
      <c r="DU994" s="17"/>
      <c r="DV994" s="17"/>
      <c r="DW994" s="17"/>
      <c r="DX994" s="17"/>
      <c r="DY994" s="17"/>
      <c r="DZ994" s="17"/>
      <c r="EA994" s="17"/>
      <c r="EB994" s="17"/>
      <c r="EC994" s="17"/>
      <c r="ED994" s="17"/>
    </row>
    <row r="995" spans="2:134" ht="15">
      <c r="B995" s="17"/>
      <c r="C995" s="17"/>
      <c r="D995" s="17"/>
      <c r="E995" s="17"/>
      <c r="F995" s="17"/>
      <c r="G995" s="20"/>
      <c r="H995" s="17"/>
      <c r="I995" s="17"/>
      <c r="J995" s="26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  <c r="CD995" s="17"/>
      <c r="CE995" s="17"/>
      <c r="CF995" s="17"/>
      <c r="CG995" s="17"/>
      <c r="CH995" s="17"/>
      <c r="CI995" s="17"/>
      <c r="CJ995" s="17"/>
      <c r="CK995" s="17"/>
      <c r="CL995" s="17"/>
      <c r="CM995" s="17"/>
      <c r="CN995" s="17"/>
      <c r="CO995" s="17"/>
      <c r="CP995" s="17"/>
      <c r="CQ995" s="17"/>
      <c r="CR995" s="17"/>
      <c r="CS995" s="17"/>
      <c r="CT995" s="17"/>
      <c r="CU995" s="17"/>
      <c r="CV995" s="17"/>
      <c r="CW995" s="17"/>
      <c r="CX995" s="17"/>
      <c r="CY995" s="17"/>
      <c r="CZ995" s="17"/>
      <c r="DA995" s="17"/>
      <c r="DB995" s="17"/>
      <c r="DC995" s="17"/>
      <c r="DD995" s="17"/>
      <c r="DE995" s="17"/>
      <c r="DF995" s="17"/>
      <c r="DG995" s="17"/>
      <c r="DH995" s="17"/>
      <c r="DI995" s="17"/>
      <c r="DJ995" s="17"/>
      <c r="DK995" s="17"/>
      <c r="DL995" s="17"/>
      <c r="DM995" s="17"/>
      <c r="DN995" s="17"/>
      <c r="DO995" s="17"/>
      <c r="DP995" s="17"/>
      <c r="DQ995" s="17"/>
      <c r="DR995" s="17"/>
      <c r="DS995" s="17"/>
      <c r="DT995" s="17"/>
      <c r="DU995" s="17"/>
      <c r="DV995" s="17"/>
      <c r="DW995" s="17"/>
      <c r="DX995" s="17"/>
      <c r="DY995" s="17"/>
      <c r="DZ995" s="17"/>
      <c r="EA995" s="17"/>
      <c r="EB995" s="17"/>
      <c r="EC995" s="17"/>
      <c r="ED995" s="17"/>
    </row>
    <row r="996" spans="2:134" ht="15">
      <c r="B996" s="17"/>
      <c r="C996" s="17"/>
      <c r="D996" s="17"/>
      <c r="E996" s="17"/>
      <c r="F996" s="17"/>
      <c r="G996" s="20"/>
      <c r="H996" s="17"/>
      <c r="I996" s="17"/>
      <c r="J996" s="26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  <c r="CH996" s="17"/>
      <c r="CI996" s="17"/>
      <c r="CJ996" s="17"/>
      <c r="CK996" s="17"/>
      <c r="CL996" s="17"/>
      <c r="CM996" s="17"/>
      <c r="CN996" s="17"/>
      <c r="CO996" s="17"/>
      <c r="CP996" s="17"/>
      <c r="CQ996" s="17"/>
      <c r="CR996" s="17"/>
      <c r="CS996" s="17"/>
      <c r="CT996" s="17"/>
      <c r="CU996" s="17"/>
      <c r="CV996" s="17"/>
      <c r="CW996" s="17"/>
      <c r="CX996" s="17"/>
      <c r="CY996" s="17"/>
      <c r="CZ996" s="17"/>
      <c r="DA996" s="17"/>
      <c r="DB996" s="17"/>
      <c r="DC996" s="17"/>
      <c r="DD996" s="17"/>
      <c r="DE996" s="17"/>
      <c r="DF996" s="17"/>
      <c r="DG996" s="17"/>
      <c r="DH996" s="17"/>
      <c r="DI996" s="17"/>
      <c r="DJ996" s="17"/>
      <c r="DK996" s="17"/>
      <c r="DL996" s="17"/>
      <c r="DM996" s="17"/>
      <c r="DN996" s="17"/>
      <c r="DO996" s="17"/>
      <c r="DP996" s="17"/>
      <c r="DQ996" s="17"/>
      <c r="DR996" s="17"/>
      <c r="DS996" s="17"/>
      <c r="DT996" s="17"/>
      <c r="DU996" s="17"/>
      <c r="DV996" s="17"/>
      <c r="DW996" s="17"/>
      <c r="DX996" s="17"/>
      <c r="DY996" s="17"/>
      <c r="DZ996" s="17"/>
      <c r="EA996" s="17"/>
      <c r="EB996" s="17"/>
      <c r="EC996" s="17"/>
      <c r="ED996" s="17"/>
    </row>
    <row r="997" spans="2:134" ht="15">
      <c r="B997" s="17"/>
      <c r="C997" s="17"/>
      <c r="D997" s="17"/>
      <c r="E997" s="17"/>
      <c r="F997" s="17"/>
      <c r="G997" s="20"/>
      <c r="H997" s="17"/>
      <c r="I997" s="17"/>
      <c r="J997" s="26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  <c r="CH997" s="17"/>
      <c r="CI997" s="17"/>
      <c r="CJ997" s="17"/>
      <c r="CK997" s="17"/>
      <c r="CL997" s="17"/>
      <c r="CM997" s="17"/>
      <c r="CN997" s="17"/>
      <c r="CO997" s="17"/>
      <c r="CP997" s="17"/>
      <c r="CQ997" s="17"/>
      <c r="CR997" s="17"/>
      <c r="CS997" s="17"/>
      <c r="CT997" s="17"/>
      <c r="CU997" s="17"/>
      <c r="CV997" s="17"/>
      <c r="CW997" s="17"/>
      <c r="CX997" s="17"/>
      <c r="CY997" s="17"/>
      <c r="CZ997" s="17"/>
      <c r="DA997" s="17"/>
      <c r="DB997" s="17"/>
      <c r="DC997" s="17"/>
      <c r="DD997" s="17"/>
      <c r="DE997" s="17"/>
      <c r="DF997" s="17"/>
      <c r="DG997" s="17"/>
      <c r="DH997" s="17"/>
      <c r="DI997" s="17"/>
      <c r="DJ997" s="17"/>
      <c r="DK997" s="17"/>
      <c r="DL997" s="17"/>
      <c r="DM997" s="17"/>
      <c r="DN997" s="17"/>
      <c r="DO997" s="17"/>
      <c r="DP997" s="17"/>
      <c r="DQ997" s="17"/>
      <c r="DR997" s="17"/>
      <c r="DS997" s="17"/>
      <c r="DT997" s="17"/>
      <c r="DU997" s="17"/>
      <c r="DV997" s="17"/>
      <c r="DW997" s="17"/>
      <c r="DX997" s="17"/>
      <c r="DY997" s="17"/>
      <c r="DZ997" s="17"/>
      <c r="EA997" s="17"/>
      <c r="EB997" s="17"/>
      <c r="EC997" s="17"/>
      <c r="ED997" s="17"/>
    </row>
    <row r="998" spans="2:134" ht="15">
      <c r="B998" s="17"/>
      <c r="C998" s="17"/>
      <c r="D998" s="17"/>
      <c r="E998" s="17"/>
      <c r="F998" s="17"/>
      <c r="G998" s="20"/>
      <c r="H998" s="17"/>
      <c r="I998" s="17"/>
      <c r="J998" s="26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  <c r="CH998" s="17"/>
      <c r="CI998" s="17"/>
      <c r="CJ998" s="17"/>
      <c r="CK998" s="17"/>
      <c r="CL998" s="17"/>
      <c r="CM998" s="17"/>
      <c r="CN998" s="17"/>
      <c r="CO998" s="17"/>
      <c r="CP998" s="17"/>
      <c r="CQ998" s="17"/>
      <c r="CR998" s="17"/>
      <c r="CS998" s="17"/>
      <c r="CT998" s="17"/>
      <c r="CU998" s="17"/>
      <c r="CV998" s="17"/>
      <c r="CW998" s="17"/>
      <c r="CX998" s="17"/>
      <c r="CY998" s="17"/>
      <c r="CZ998" s="17"/>
      <c r="DA998" s="17"/>
      <c r="DB998" s="17"/>
      <c r="DC998" s="17"/>
      <c r="DD998" s="17"/>
      <c r="DE998" s="17"/>
      <c r="DF998" s="17"/>
      <c r="DG998" s="17"/>
      <c r="DH998" s="17"/>
      <c r="DI998" s="17"/>
      <c r="DJ998" s="17"/>
      <c r="DK998" s="17"/>
      <c r="DL998" s="17"/>
      <c r="DM998" s="17"/>
      <c r="DN998" s="17"/>
      <c r="DO998" s="17"/>
      <c r="DP998" s="17"/>
      <c r="DQ998" s="17"/>
      <c r="DR998" s="17"/>
      <c r="DS998" s="17"/>
      <c r="DT998" s="17"/>
      <c r="DU998" s="17"/>
      <c r="DV998" s="17"/>
      <c r="DW998" s="17"/>
      <c r="DX998" s="17"/>
      <c r="DY998" s="17"/>
      <c r="DZ998" s="17"/>
      <c r="EA998" s="17"/>
      <c r="EB998" s="17"/>
      <c r="EC998" s="17"/>
      <c r="ED998" s="17"/>
    </row>
    <row r="999" spans="2:134" ht="15">
      <c r="B999" s="17"/>
      <c r="C999" s="17"/>
      <c r="D999" s="17"/>
      <c r="E999" s="17"/>
      <c r="F999" s="17"/>
      <c r="G999" s="20"/>
      <c r="H999" s="17"/>
      <c r="I999" s="17"/>
      <c r="J999" s="26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  <c r="CH999" s="17"/>
      <c r="CI999" s="17"/>
      <c r="CJ999" s="17"/>
      <c r="CK999" s="17"/>
      <c r="CL999" s="17"/>
      <c r="CM999" s="17"/>
      <c r="CN999" s="17"/>
      <c r="CO999" s="17"/>
      <c r="CP999" s="17"/>
      <c r="CQ999" s="17"/>
      <c r="CR999" s="17"/>
      <c r="CS999" s="17"/>
      <c r="CT999" s="17"/>
      <c r="CU999" s="17"/>
      <c r="CV999" s="17"/>
      <c r="CW999" s="17"/>
      <c r="CX999" s="17"/>
      <c r="CY999" s="17"/>
      <c r="CZ999" s="17"/>
      <c r="DA999" s="17"/>
      <c r="DB999" s="17"/>
      <c r="DC999" s="17"/>
      <c r="DD999" s="17"/>
      <c r="DE999" s="17"/>
      <c r="DF999" s="17"/>
      <c r="DG999" s="17"/>
      <c r="DH999" s="17"/>
      <c r="DI999" s="17"/>
      <c r="DJ999" s="17"/>
      <c r="DK999" s="17"/>
      <c r="DL999" s="17"/>
      <c r="DM999" s="17"/>
      <c r="DN999" s="17"/>
      <c r="DO999" s="17"/>
      <c r="DP999" s="17"/>
      <c r="DQ999" s="17"/>
      <c r="DR999" s="17"/>
      <c r="DS999" s="17"/>
      <c r="DT999" s="17"/>
      <c r="DU999" s="17"/>
      <c r="DV999" s="17"/>
      <c r="DW999" s="17"/>
      <c r="DX999" s="17"/>
      <c r="DY999" s="17"/>
      <c r="DZ999" s="17"/>
      <c r="EA999" s="17"/>
      <c r="EB999" s="17"/>
      <c r="EC999" s="17"/>
      <c r="ED999" s="17"/>
    </row>
    <row r="1000" spans="2:134" ht="15">
      <c r="B1000" s="17"/>
      <c r="C1000" s="17"/>
      <c r="D1000" s="17"/>
      <c r="E1000" s="17"/>
      <c r="F1000" s="17"/>
      <c r="G1000" s="20"/>
      <c r="H1000" s="17"/>
      <c r="I1000" s="17"/>
      <c r="J1000" s="26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  <c r="CH1000" s="17"/>
      <c r="CI1000" s="17"/>
      <c r="CJ1000" s="17"/>
      <c r="CK1000" s="17"/>
      <c r="CL1000" s="17"/>
      <c r="CM1000" s="17"/>
      <c r="CN1000" s="17"/>
      <c r="CO1000" s="17"/>
      <c r="CP1000" s="17"/>
      <c r="CQ1000" s="17"/>
      <c r="CR1000" s="17"/>
      <c r="CS1000" s="17"/>
      <c r="CT1000" s="17"/>
      <c r="CU1000" s="17"/>
      <c r="CV1000" s="17"/>
      <c r="CW1000" s="17"/>
      <c r="CX1000" s="17"/>
      <c r="CY1000" s="17"/>
      <c r="CZ1000" s="17"/>
      <c r="DA1000" s="17"/>
      <c r="DB1000" s="17"/>
      <c r="DC1000" s="17"/>
      <c r="DD1000" s="17"/>
      <c r="DE1000" s="17"/>
      <c r="DF1000" s="17"/>
      <c r="DG1000" s="17"/>
      <c r="DH1000" s="17"/>
      <c r="DI1000" s="17"/>
      <c r="DJ1000" s="17"/>
      <c r="DK1000" s="17"/>
      <c r="DL1000" s="17"/>
      <c r="DM1000" s="17"/>
      <c r="DN1000" s="17"/>
      <c r="DO1000" s="17"/>
      <c r="DP1000" s="17"/>
      <c r="DQ1000" s="17"/>
      <c r="DR1000" s="17"/>
      <c r="DS1000" s="17"/>
      <c r="DT1000" s="17"/>
      <c r="DU1000" s="17"/>
      <c r="DV1000" s="17"/>
      <c r="DW1000" s="17"/>
      <c r="DX1000" s="17"/>
      <c r="DY1000" s="17"/>
      <c r="DZ1000" s="17"/>
      <c r="EA1000" s="17"/>
      <c r="EB1000" s="17"/>
      <c r="EC1000" s="17"/>
      <c r="ED1000" s="17"/>
    </row>
    <row r="1001" spans="2:134" ht="15">
      <c r="B1001" s="17"/>
      <c r="C1001" s="17"/>
      <c r="D1001" s="17"/>
      <c r="E1001" s="17"/>
      <c r="F1001" s="17"/>
      <c r="G1001" s="20"/>
      <c r="H1001" s="17"/>
      <c r="I1001" s="17"/>
      <c r="J1001" s="26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  <c r="CT1001" s="17"/>
      <c r="CU1001" s="17"/>
      <c r="CV1001" s="17"/>
      <c r="CW1001" s="17"/>
      <c r="CX1001" s="17"/>
      <c r="CY1001" s="17"/>
      <c r="CZ1001" s="17"/>
      <c r="DA1001" s="17"/>
      <c r="DB1001" s="17"/>
      <c r="DC1001" s="17"/>
      <c r="DD1001" s="17"/>
      <c r="DE1001" s="17"/>
      <c r="DF1001" s="17"/>
      <c r="DG1001" s="17"/>
      <c r="DH1001" s="17"/>
      <c r="DI1001" s="17"/>
      <c r="DJ1001" s="17"/>
      <c r="DK1001" s="17"/>
      <c r="DL1001" s="17"/>
      <c r="DM1001" s="17"/>
      <c r="DN1001" s="17"/>
      <c r="DO1001" s="17"/>
      <c r="DP1001" s="17"/>
      <c r="DQ1001" s="17"/>
      <c r="DR1001" s="17"/>
      <c r="DS1001" s="17"/>
      <c r="DT1001" s="17"/>
      <c r="DU1001" s="17"/>
      <c r="DV1001" s="17"/>
      <c r="DW1001" s="17"/>
      <c r="DX1001" s="17"/>
      <c r="DY1001" s="17"/>
      <c r="DZ1001" s="17"/>
      <c r="EA1001" s="17"/>
      <c r="EB1001" s="17"/>
      <c r="EC1001" s="17"/>
      <c r="ED1001" s="17"/>
    </row>
    <row r="1002" spans="2:134" ht="15">
      <c r="B1002" s="17"/>
      <c r="C1002" s="17"/>
      <c r="D1002" s="17"/>
      <c r="E1002" s="17"/>
      <c r="F1002" s="17"/>
      <c r="G1002" s="20"/>
      <c r="H1002" s="17"/>
      <c r="I1002" s="17"/>
      <c r="J1002" s="26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  <c r="CH1002" s="17"/>
      <c r="CI1002" s="17"/>
      <c r="CJ1002" s="17"/>
      <c r="CK1002" s="17"/>
      <c r="CL1002" s="17"/>
      <c r="CM1002" s="17"/>
      <c r="CN1002" s="17"/>
      <c r="CO1002" s="17"/>
      <c r="CP1002" s="17"/>
      <c r="CQ1002" s="17"/>
      <c r="CR1002" s="17"/>
      <c r="CS1002" s="17"/>
      <c r="CT1002" s="17"/>
      <c r="CU1002" s="17"/>
      <c r="CV1002" s="17"/>
      <c r="CW1002" s="17"/>
      <c r="CX1002" s="17"/>
      <c r="CY1002" s="17"/>
      <c r="CZ1002" s="17"/>
      <c r="DA1002" s="17"/>
      <c r="DB1002" s="17"/>
      <c r="DC1002" s="17"/>
      <c r="DD1002" s="17"/>
      <c r="DE1002" s="17"/>
      <c r="DF1002" s="17"/>
      <c r="DG1002" s="17"/>
      <c r="DH1002" s="17"/>
      <c r="DI1002" s="17"/>
      <c r="DJ1002" s="17"/>
      <c r="DK1002" s="17"/>
      <c r="DL1002" s="17"/>
      <c r="DM1002" s="17"/>
      <c r="DN1002" s="17"/>
      <c r="DO1002" s="17"/>
      <c r="DP1002" s="17"/>
      <c r="DQ1002" s="17"/>
      <c r="DR1002" s="17"/>
      <c r="DS1002" s="17"/>
      <c r="DT1002" s="17"/>
      <c r="DU1002" s="17"/>
      <c r="DV1002" s="17"/>
      <c r="DW1002" s="17"/>
      <c r="DX1002" s="17"/>
      <c r="DY1002" s="17"/>
      <c r="DZ1002" s="17"/>
      <c r="EA1002" s="17"/>
      <c r="EB1002" s="17"/>
      <c r="EC1002" s="17"/>
      <c r="ED1002" s="17"/>
    </row>
    <row r="1003" spans="2:134" ht="15">
      <c r="B1003" s="17"/>
      <c r="C1003" s="17"/>
      <c r="D1003" s="17"/>
      <c r="E1003" s="17"/>
      <c r="F1003" s="17"/>
      <c r="G1003" s="20"/>
      <c r="H1003" s="17"/>
      <c r="I1003" s="17"/>
      <c r="J1003" s="26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  <c r="CH1003" s="17"/>
      <c r="CI1003" s="17"/>
      <c r="CJ1003" s="17"/>
      <c r="CK1003" s="17"/>
      <c r="CL1003" s="17"/>
      <c r="CM1003" s="17"/>
      <c r="CN1003" s="17"/>
      <c r="CO1003" s="17"/>
      <c r="CP1003" s="17"/>
      <c r="CQ1003" s="17"/>
      <c r="CR1003" s="17"/>
      <c r="CS1003" s="17"/>
      <c r="CT1003" s="17"/>
      <c r="CU1003" s="17"/>
      <c r="CV1003" s="17"/>
      <c r="CW1003" s="17"/>
      <c r="CX1003" s="17"/>
      <c r="CY1003" s="17"/>
      <c r="CZ1003" s="17"/>
      <c r="DA1003" s="17"/>
      <c r="DB1003" s="17"/>
      <c r="DC1003" s="17"/>
      <c r="DD1003" s="17"/>
      <c r="DE1003" s="17"/>
      <c r="DF1003" s="17"/>
      <c r="DG1003" s="17"/>
      <c r="DH1003" s="17"/>
      <c r="DI1003" s="17"/>
      <c r="DJ1003" s="17"/>
      <c r="DK1003" s="17"/>
      <c r="DL1003" s="17"/>
      <c r="DM1003" s="17"/>
      <c r="DN1003" s="17"/>
      <c r="DO1003" s="17"/>
      <c r="DP1003" s="17"/>
      <c r="DQ1003" s="17"/>
      <c r="DR1003" s="17"/>
      <c r="DS1003" s="17"/>
      <c r="DT1003" s="17"/>
      <c r="DU1003" s="17"/>
      <c r="DV1003" s="17"/>
      <c r="DW1003" s="17"/>
      <c r="DX1003" s="17"/>
      <c r="DY1003" s="17"/>
      <c r="DZ1003" s="17"/>
      <c r="EA1003" s="17"/>
      <c r="EB1003" s="17"/>
      <c r="EC1003" s="17"/>
      <c r="ED1003" s="17"/>
    </row>
    <row r="1004" spans="2:134" ht="15">
      <c r="B1004" s="17"/>
      <c r="C1004" s="17"/>
      <c r="D1004" s="17"/>
      <c r="E1004" s="17"/>
      <c r="F1004" s="17"/>
      <c r="G1004" s="20"/>
      <c r="H1004" s="17"/>
      <c r="I1004" s="17"/>
      <c r="J1004" s="26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  <c r="CH1004" s="17"/>
      <c r="CI1004" s="17"/>
      <c r="CJ1004" s="17"/>
      <c r="CK1004" s="17"/>
      <c r="CL1004" s="17"/>
      <c r="CM1004" s="17"/>
      <c r="CN1004" s="17"/>
      <c r="CO1004" s="17"/>
      <c r="CP1004" s="17"/>
      <c r="CQ1004" s="17"/>
      <c r="CR1004" s="17"/>
      <c r="CS1004" s="17"/>
      <c r="CT1004" s="17"/>
      <c r="CU1004" s="17"/>
      <c r="CV1004" s="17"/>
      <c r="CW1004" s="17"/>
      <c r="CX1004" s="17"/>
      <c r="CY1004" s="17"/>
      <c r="CZ1004" s="17"/>
      <c r="DA1004" s="17"/>
      <c r="DB1004" s="17"/>
      <c r="DC1004" s="17"/>
      <c r="DD1004" s="17"/>
      <c r="DE1004" s="17"/>
      <c r="DF1004" s="17"/>
      <c r="DG1004" s="17"/>
      <c r="DH1004" s="17"/>
      <c r="DI1004" s="17"/>
      <c r="DJ1004" s="17"/>
      <c r="DK1004" s="17"/>
      <c r="DL1004" s="17"/>
      <c r="DM1004" s="17"/>
      <c r="DN1004" s="17"/>
      <c r="DO1004" s="17"/>
      <c r="DP1004" s="17"/>
      <c r="DQ1004" s="17"/>
      <c r="DR1004" s="17"/>
      <c r="DS1004" s="17"/>
      <c r="DT1004" s="17"/>
      <c r="DU1004" s="17"/>
      <c r="DV1004" s="17"/>
      <c r="DW1004" s="17"/>
      <c r="DX1004" s="17"/>
      <c r="DY1004" s="17"/>
      <c r="DZ1004" s="17"/>
      <c r="EA1004" s="17"/>
      <c r="EB1004" s="17"/>
      <c r="EC1004" s="17"/>
      <c r="ED1004" s="17"/>
    </row>
    <row r="1005" spans="2:134" ht="15">
      <c r="B1005" s="17"/>
      <c r="C1005" s="17"/>
      <c r="D1005" s="17"/>
      <c r="E1005" s="17"/>
      <c r="F1005" s="17"/>
      <c r="G1005" s="20"/>
      <c r="H1005" s="17"/>
      <c r="I1005" s="17"/>
      <c r="J1005" s="26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  <c r="CH1005" s="17"/>
      <c r="CI1005" s="17"/>
      <c r="CJ1005" s="17"/>
      <c r="CK1005" s="17"/>
      <c r="CL1005" s="17"/>
      <c r="CM1005" s="17"/>
      <c r="CN1005" s="17"/>
      <c r="CO1005" s="17"/>
      <c r="CP1005" s="17"/>
      <c r="CQ1005" s="17"/>
      <c r="CR1005" s="17"/>
      <c r="CS1005" s="17"/>
      <c r="CT1005" s="17"/>
      <c r="CU1005" s="17"/>
      <c r="CV1005" s="17"/>
      <c r="CW1005" s="17"/>
      <c r="CX1005" s="17"/>
      <c r="CY1005" s="17"/>
      <c r="CZ1005" s="17"/>
      <c r="DA1005" s="17"/>
      <c r="DB1005" s="17"/>
      <c r="DC1005" s="17"/>
      <c r="DD1005" s="17"/>
      <c r="DE1005" s="17"/>
      <c r="DF1005" s="17"/>
      <c r="DG1005" s="17"/>
      <c r="DH1005" s="17"/>
      <c r="DI1005" s="17"/>
      <c r="DJ1005" s="17"/>
      <c r="DK1005" s="17"/>
      <c r="DL1005" s="17"/>
      <c r="DM1005" s="17"/>
      <c r="DN1005" s="17"/>
      <c r="DO1005" s="17"/>
      <c r="DP1005" s="17"/>
      <c r="DQ1005" s="17"/>
      <c r="DR1005" s="17"/>
      <c r="DS1005" s="17"/>
      <c r="DT1005" s="17"/>
      <c r="DU1005" s="17"/>
      <c r="DV1005" s="17"/>
      <c r="DW1005" s="17"/>
      <c r="DX1005" s="17"/>
      <c r="DY1005" s="17"/>
      <c r="DZ1005" s="17"/>
      <c r="EA1005" s="17"/>
      <c r="EB1005" s="17"/>
      <c r="EC1005" s="17"/>
      <c r="ED1005" s="17"/>
    </row>
    <row r="1006" spans="2:134" ht="15">
      <c r="B1006" s="17"/>
      <c r="C1006" s="17"/>
      <c r="D1006" s="17"/>
      <c r="E1006" s="17"/>
      <c r="F1006" s="17"/>
      <c r="G1006" s="20"/>
      <c r="H1006" s="17"/>
      <c r="I1006" s="17"/>
      <c r="J1006" s="26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  <c r="CH1006" s="17"/>
      <c r="CI1006" s="17"/>
      <c r="CJ1006" s="17"/>
      <c r="CK1006" s="17"/>
      <c r="CL1006" s="17"/>
      <c r="CM1006" s="17"/>
      <c r="CN1006" s="17"/>
      <c r="CO1006" s="17"/>
      <c r="CP1006" s="17"/>
      <c r="CQ1006" s="17"/>
      <c r="CR1006" s="17"/>
      <c r="CS1006" s="17"/>
      <c r="CT1006" s="17"/>
      <c r="CU1006" s="17"/>
      <c r="CV1006" s="17"/>
      <c r="CW1006" s="17"/>
      <c r="CX1006" s="17"/>
      <c r="CY1006" s="17"/>
      <c r="CZ1006" s="17"/>
      <c r="DA1006" s="17"/>
      <c r="DB1006" s="17"/>
      <c r="DC1006" s="17"/>
      <c r="DD1006" s="17"/>
      <c r="DE1006" s="17"/>
      <c r="DF1006" s="17"/>
      <c r="DG1006" s="17"/>
      <c r="DH1006" s="17"/>
      <c r="DI1006" s="17"/>
      <c r="DJ1006" s="17"/>
      <c r="DK1006" s="17"/>
      <c r="DL1006" s="17"/>
      <c r="DM1006" s="17"/>
      <c r="DN1006" s="17"/>
      <c r="DO1006" s="17"/>
      <c r="DP1006" s="17"/>
      <c r="DQ1006" s="17"/>
      <c r="DR1006" s="17"/>
      <c r="DS1006" s="17"/>
      <c r="DT1006" s="17"/>
      <c r="DU1006" s="17"/>
      <c r="DV1006" s="17"/>
      <c r="DW1006" s="17"/>
      <c r="DX1006" s="17"/>
      <c r="DY1006" s="17"/>
      <c r="DZ1006" s="17"/>
      <c r="EA1006" s="17"/>
      <c r="EB1006" s="17"/>
      <c r="EC1006" s="17"/>
      <c r="ED1006" s="17"/>
    </row>
    <row r="1007" spans="2:134" ht="15">
      <c r="B1007" s="17"/>
      <c r="C1007" s="17"/>
      <c r="D1007" s="17"/>
      <c r="E1007" s="17"/>
      <c r="F1007" s="17"/>
      <c r="G1007" s="20"/>
      <c r="H1007" s="17"/>
      <c r="I1007" s="17"/>
      <c r="J1007" s="26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  <c r="BY1007" s="17"/>
      <c r="BZ1007" s="17"/>
      <c r="CA1007" s="17"/>
      <c r="CB1007" s="17"/>
      <c r="CC1007" s="17"/>
      <c r="CD1007" s="17"/>
      <c r="CE1007" s="17"/>
      <c r="CF1007" s="17"/>
      <c r="CG1007" s="17"/>
      <c r="CH1007" s="17"/>
      <c r="CI1007" s="17"/>
      <c r="CJ1007" s="17"/>
      <c r="CK1007" s="17"/>
      <c r="CL1007" s="17"/>
      <c r="CM1007" s="17"/>
      <c r="CN1007" s="17"/>
      <c r="CO1007" s="17"/>
      <c r="CP1007" s="17"/>
      <c r="CQ1007" s="17"/>
      <c r="CR1007" s="17"/>
      <c r="CS1007" s="17"/>
      <c r="CT1007" s="17"/>
      <c r="CU1007" s="17"/>
      <c r="CV1007" s="17"/>
      <c r="CW1007" s="17"/>
      <c r="CX1007" s="17"/>
      <c r="CY1007" s="17"/>
      <c r="CZ1007" s="17"/>
      <c r="DA1007" s="17"/>
      <c r="DB1007" s="17"/>
      <c r="DC1007" s="17"/>
      <c r="DD1007" s="17"/>
      <c r="DE1007" s="17"/>
      <c r="DF1007" s="17"/>
      <c r="DG1007" s="17"/>
      <c r="DH1007" s="17"/>
      <c r="DI1007" s="17"/>
      <c r="DJ1007" s="17"/>
      <c r="DK1007" s="17"/>
      <c r="DL1007" s="17"/>
      <c r="DM1007" s="17"/>
      <c r="DN1007" s="17"/>
      <c r="DO1007" s="17"/>
      <c r="DP1007" s="17"/>
      <c r="DQ1007" s="17"/>
      <c r="DR1007" s="17"/>
      <c r="DS1007" s="17"/>
      <c r="DT1007" s="17"/>
      <c r="DU1007" s="17"/>
      <c r="DV1007" s="17"/>
      <c r="DW1007" s="17"/>
      <c r="DX1007" s="17"/>
      <c r="DY1007" s="17"/>
      <c r="DZ1007" s="17"/>
      <c r="EA1007" s="17"/>
      <c r="EB1007" s="17"/>
      <c r="EC1007" s="17"/>
      <c r="ED1007" s="17"/>
    </row>
    <row r="1008" spans="2:134" ht="15">
      <c r="B1008" s="17"/>
      <c r="C1008" s="17"/>
      <c r="D1008" s="17"/>
      <c r="E1008" s="17"/>
      <c r="F1008" s="17"/>
      <c r="G1008" s="20"/>
      <c r="H1008" s="17"/>
      <c r="I1008" s="17"/>
      <c r="J1008" s="26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  <c r="BY1008" s="17"/>
      <c r="BZ1008" s="17"/>
      <c r="CA1008" s="17"/>
      <c r="CB1008" s="17"/>
      <c r="CC1008" s="17"/>
      <c r="CD1008" s="17"/>
      <c r="CE1008" s="17"/>
      <c r="CF1008" s="17"/>
      <c r="CG1008" s="17"/>
      <c r="CH1008" s="17"/>
      <c r="CI1008" s="17"/>
      <c r="CJ1008" s="17"/>
      <c r="CK1008" s="17"/>
      <c r="CL1008" s="17"/>
      <c r="CM1008" s="17"/>
      <c r="CN1008" s="17"/>
      <c r="CO1008" s="17"/>
      <c r="CP1008" s="17"/>
      <c r="CQ1008" s="17"/>
      <c r="CR1008" s="17"/>
      <c r="CS1008" s="17"/>
      <c r="CT1008" s="17"/>
      <c r="CU1008" s="17"/>
      <c r="CV1008" s="17"/>
      <c r="CW1008" s="17"/>
      <c r="CX1008" s="17"/>
      <c r="CY1008" s="17"/>
      <c r="CZ1008" s="17"/>
      <c r="DA1008" s="17"/>
      <c r="DB1008" s="17"/>
      <c r="DC1008" s="17"/>
      <c r="DD1008" s="17"/>
      <c r="DE1008" s="17"/>
      <c r="DF1008" s="17"/>
      <c r="DG1008" s="17"/>
      <c r="DH1008" s="17"/>
      <c r="DI1008" s="17"/>
      <c r="DJ1008" s="17"/>
      <c r="DK1008" s="17"/>
      <c r="DL1008" s="17"/>
      <c r="DM1008" s="17"/>
      <c r="DN1008" s="17"/>
      <c r="DO1008" s="17"/>
      <c r="DP1008" s="17"/>
      <c r="DQ1008" s="17"/>
      <c r="DR1008" s="17"/>
      <c r="DS1008" s="17"/>
      <c r="DT1008" s="17"/>
      <c r="DU1008" s="17"/>
      <c r="DV1008" s="17"/>
      <c r="DW1008" s="17"/>
      <c r="DX1008" s="17"/>
      <c r="DY1008" s="17"/>
      <c r="DZ1008" s="17"/>
      <c r="EA1008" s="17"/>
      <c r="EB1008" s="17"/>
      <c r="EC1008" s="17"/>
      <c r="ED1008" s="17"/>
    </row>
    <row r="1009" spans="2:134" ht="15">
      <c r="B1009" s="17"/>
      <c r="C1009" s="17"/>
      <c r="D1009" s="17"/>
      <c r="E1009" s="17"/>
      <c r="F1009" s="17"/>
      <c r="G1009" s="20"/>
      <c r="H1009" s="17"/>
      <c r="I1009" s="17"/>
      <c r="J1009" s="26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  <c r="CH1009" s="17"/>
      <c r="CI1009" s="17"/>
      <c r="CJ1009" s="17"/>
      <c r="CK1009" s="17"/>
      <c r="CL1009" s="17"/>
      <c r="CM1009" s="17"/>
      <c r="CN1009" s="17"/>
      <c r="CO1009" s="17"/>
      <c r="CP1009" s="17"/>
      <c r="CQ1009" s="17"/>
      <c r="CR1009" s="17"/>
      <c r="CS1009" s="17"/>
      <c r="CT1009" s="17"/>
      <c r="CU1009" s="17"/>
      <c r="CV1009" s="17"/>
      <c r="CW1009" s="17"/>
      <c r="CX1009" s="17"/>
      <c r="CY1009" s="17"/>
      <c r="CZ1009" s="17"/>
      <c r="DA1009" s="17"/>
      <c r="DB1009" s="17"/>
      <c r="DC1009" s="17"/>
      <c r="DD1009" s="17"/>
      <c r="DE1009" s="17"/>
      <c r="DF1009" s="17"/>
      <c r="DG1009" s="17"/>
      <c r="DH1009" s="17"/>
      <c r="DI1009" s="17"/>
      <c r="DJ1009" s="17"/>
      <c r="DK1009" s="17"/>
      <c r="DL1009" s="17"/>
      <c r="DM1009" s="17"/>
      <c r="DN1009" s="17"/>
      <c r="DO1009" s="17"/>
      <c r="DP1009" s="17"/>
      <c r="DQ1009" s="17"/>
      <c r="DR1009" s="17"/>
      <c r="DS1009" s="17"/>
      <c r="DT1009" s="17"/>
      <c r="DU1009" s="17"/>
      <c r="DV1009" s="17"/>
      <c r="DW1009" s="17"/>
      <c r="DX1009" s="17"/>
      <c r="DY1009" s="17"/>
      <c r="DZ1009" s="17"/>
      <c r="EA1009" s="17"/>
      <c r="EB1009" s="17"/>
      <c r="EC1009" s="17"/>
      <c r="ED1009" s="17"/>
    </row>
    <row r="1010" spans="2:134" ht="15">
      <c r="B1010" s="17"/>
      <c r="C1010" s="17"/>
      <c r="D1010" s="17"/>
      <c r="E1010" s="17"/>
      <c r="F1010" s="17"/>
      <c r="G1010" s="20"/>
      <c r="H1010" s="17"/>
      <c r="I1010" s="17"/>
      <c r="J1010" s="26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7"/>
      <c r="BW1010" s="17"/>
      <c r="BX1010" s="17"/>
      <c r="BY1010" s="17"/>
      <c r="BZ1010" s="17"/>
      <c r="CA1010" s="17"/>
      <c r="CB1010" s="17"/>
      <c r="CC1010" s="17"/>
      <c r="CD1010" s="17"/>
      <c r="CE1010" s="17"/>
      <c r="CF1010" s="17"/>
      <c r="CG1010" s="17"/>
      <c r="CH1010" s="17"/>
      <c r="CI1010" s="17"/>
      <c r="CJ1010" s="17"/>
      <c r="CK1010" s="17"/>
      <c r="CL1010" s="17"/>
      <c r="CM1010" s="17"/>
      <c r="CN1010" s="17"/>
      <c r="CO1010" s="17"/>
      <c r="CP1010" s="17"/>
      <c r="CQ1010" s="17"/>
      <c r="CR1010" s="17"/>
      <c r="CS1010" s="17"/>
      <c r="CT1010" s="17"/>
      <c r="CU1010" s="17"/>
      <c r="CV1010" s="17"/>
      <c r="CW1010" s="17"/>
      <c r="CX1010" s="17"/>
      <c r="CY1010" s="17"/>
      <c r="CZ1010" s="17"/>
      <c r="DA1010" s="17"/>
      <c r="DB1010" s="17"/>
      <c r="DC1010" s="17"/>
      <c r="DD1010" s="17"/>
      <c r="DE1010" s="17"/>
      <c r="DF1010" s="17"/>
      <c r="DG1010" s="17"/>
      <c r="DH1010" s="17"/>
      <c r="DI1010" s="17"/>
      <c r="DJ1010" s="17"/>
      <c r="DK1010" s="17"/>
      <c r="DL1010" s="17"/>
      <c r="DM1010" s="17"/>
      <c r="DN1010" s="17"/>
      <c r="DO1010" s="17"/>
      <c r="DP1010" s="17"/>
      <c r="DQ1010" s="17"/>
      <c r="DR1010" s="17"/>
      <c r="DS1010" s="17"/>
      <c r="DT1010" s="17"/>
      <c r="DU1010" s="17"/>
      <c r="DV1010" s="17"/>
      <c r="DW1010" s="17"/>
      <c r="DX1010" s="17"/>
      <c r="DY1010" s="17"/>
      <c r="DZ1010" s="17"/>
      <c r="EA1010" s="17"/>
      <c r="EB1010" s="17"/>
      <c r="EC1010" s="17"/>
      <c r="ED1010" s="17"/>
    </row>
    <row r="1011" spans="2:134" ht="15">
      <c r="B1011" s="17"/>
      <c r="C1011" s="17"/>
      <c r="D1011" s="17"/>
      <c r="E1011" s="17"/>
      <c r="F1011" s="17"/>
      <c r="G1011" s="20"/>
      <c r="H1011" s="17"/>
      <c r="I1011" s="17"/>
      <c r="J1011" s="26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7"/>
      <c r="BW1011" s="17"/>
      <c r="BX1011" s="17"/>
      <c r="BY1011" s="17"/>
      <c r="BZ1011" s="17"/>
      <c r="CA1011" s="17"/>
      <c r="CB1011" s="17"/>
      <c r="CC1011" s="17"/>
      <c r="CD1011" s="17"/>
      <c r="CE1011" s="17"/>
      <c r="CF1011" s="17"/>
      <c r="CG1011" s="17"/>
      <c r="CH1011" s="17"/>
      <c r="CI1011" s="17"/>
      <c r="CJ1011" s="17"/>
      <c r="CK1011" s="17"/>
      <c r="CL1011" s="17"/>
      <c r="CM1011" s="17"/>
      <c r="CN1011" s="17"/>
      <c r="CO1011" s="17"/>
      <c r="CP1011" s="17"/>
      <c r="CQ1011" s="17"/>
      <c r="CR1011" s="17"/>
      <c r="CS1011" s="17"/>
      <c r="CT1011" s="17"/>
      <c r="CU1011" s="17"/>
      <c r="CV1011" s="17"/>
      <c r="CW1011" s="17"/>
      <c r="CX1011" s="17"/>
      <c r="CY1011" s="17"/>
      <c r="CZ1011" s="17"/>
      <c r="DA1011" s="17"/>
      <c r="DB1011" s="17"/>
      <c r="DC1011" s="17"/>
      <c r="DD1011" s="17"/>
      <c r="DE1011" s="17"/>
      <c r="DF1011" s="17"/>
      <c r="DG1011" s="17"/>
      <c r="DH1011" s="17"/>
      <c r="DI1011" s="17"/>
      <c r="DJ1011" s="17"/>
      <c r="DK1011" s="17"/>
      <c r="DL1011" s="17"/>
      <c r="DM1011" s="17"/>
      <c r="DN1011" s="17"/>
      <c r="DO1011" s="17"/>
      <c r="DP1011" s="17"/>
      <c r="DQ1011" s="17"/>
      <c r="DR1011" s="17"/>
      <c r="DS1011" s="17"/>
      <c r="DT1011" s="17"/>
      <c r="DU1011" s="17"/>
      <c r="DV1011" s="17"/>
      <c r="DW1011" s="17"/>
      <c r="DX1011" s="17"/>
      <c r="DY1011" s="17"/>
      <c r="DZ1011" s="17"/>
      <c r="EA1011" s="17"/>
      <c r="EB1011" s="17"/>
      <c r="EC1011" s="17"/>
      <c r="ED1011" s="17"/>
    </row>
    <row r="1012" spans="2:134" ht="15">
      <c r="B1012" s="17"/>
      <c r="C1012" s="17"/>
      <c r="D1012" s="17"/>
      <c r="E1012" s="17"/>
      <c r="F1012" s="17"/>
      <c r="G1012" s="20"/>
      <c r="H1012" s="17"/>
      <c r="I1012" s="17"/>
      <c r="J1012" s="26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7"/>
      <c r="BW1012" s="17"/>
      <c r="BX1012" s="17"/>
      <c r="BY1012" s="17"/>
      <c r="BZ1012" s="17"/>
      <c r="CA1012" s="17"/>
      <c r="CB1012" s="17"/>
      <c r="CC1012" s="17"/>
      <c r="CD1012" s="17"/>
      <c r="CE1012" s="17"/>
      <c r="CF1012" s="17"/>
      <c r="CG1012" s="17"/>
      <c r="CH1012" s="17"/>
      <c r="CI1012" s="17"/>
      <c r="CJ1012" s="17"/>
      <c r="CK1012" s="17"/>
      <c r="CL1012" s="17"/>
      <c r="CM1012" s="17"/>
      <c r="CN1012" s="17"/>
      <c r="CO1012" s="17"/>
      <c r="CP1012" s="17"/>
      <c r="CQ1012" s="17"/>
      <c r="CR1012" s="17"/>
      <c r="CS1012" s="17"/>
      <c r="CT1012" s="17"/>
      <c r="CU1012" s="17"/>
      <c r="CV1012" s="17"/>
      <c r="CW1012" s="17"/>
      <c r="CX1012" s="17"/>
      <c r="CY1012" s="17"/>
      <c r="CZ1012" s="17"/>
      <c r="DA1012" s="17"/>
      <c r="DB1012" s="17"/>
      <c r="DC1012" s="17"/>
      <c r="DD1012" s="17"/>
      <c r="DE1012" s="17"/>
      <c r="DF1012" s="17"/>
      <c r="DG1012" s="17"/>
      <c r="DH1012" s="17"/>
      <c r="DI1012" s="17"/>
      <c r="DJ1012" s="17"/>
      <c r="DK1012" s="17"/>
      <c r="DL1012" s="17"/>
      <c r="DM1012" s="17"/>
      <c r="DN1012" s="17"/>
      <c r="DO1012" s="17"/>
      <c r="DP1012" s="17"/>
      <c r="DQ1012" s="17"/>
      <c r="DR1012" s="17"/>
      <c r="DS1012" s="17"/>
      <c r="DT1012" s="17"/>
      <c r="DU1012" s="17"/>
      <c r="DV1012" s="17"/>
      <c r="DW1012" s="17"/>
      <c r="DX1012" s="17"/>
      <c r="DY1012" s="17"/>
      <c r="DZ1012" s="17"/>
      <c r="EA1012" s="17"/>
      <c r="EB1012" s="17"/>
      <c r="EC1012" s="17"/>
      <c r="ED1012" s="17"/>
    </row>
    <row r="1013" spans="2:134" ht="15">
      <c r="B1013" s="17"/>
      <c r="C1013" s="17"/>
      <c r="D1013" s="17"/>
      <c r="E1013" s="17"/>
      <c r="F1013" s="17"/>
      <c r="G1013" s="20"/>
      <c r="H1013" s="17"/>
      <c r="I1013" s="17"/>
      <c r="J1013" s="26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7"/>
      <c r="BW1013" s="17"/>
      <c r="BX1013" s="17"/>
      <c r="BY1013" s="17"/>
      <c r="BZ1013" s="17"/>
      <c r="CA1013" s="17"/>
      <c r="CB1013" s="17"/>
      <c r="CC1013" s="17"/>
      <c r="CD1013" s="17"/>
      <c r="CE1013" s="17"/>
      <c r="CF1013" s="17"/>
      <c r="CG1013" s="17"/>
      <c r="CH1013" s="17"/>
      <c r="CI1013" s="17"/>
      <c r="CJ1013" s="17"/>
      <c r="CK1013" s="17"/>
      <c r="CL1013" s="17"/>
      <c r="CM1013" s="17"/>
      <c r="CN1013" s="17"/>
      <c r="CO1013" s="17"/>
      <c r="CP1013" s="17"/>
      <c r="CQ1013" s="17"/>
      <c r="CR1013" s="17"/>
      <c r="CS1013" s="17"/>
      <c r="CT1013" s="17"/>
      <c r="CU1013" s="17"/>
      <c r="CV1013" s="17"/>
      <c r="CW1013" s="17"/>
      <c r="CX1013" s="17"/>
      <c r="CY1013" s="17"/>
      <c r="CZ1013" s="17"/>
      <c r="DA1013" s="17"/>
      <c r="DB1013" s="17"/>
      <c r="DC1013" s="17"/>
      <c r="DD1013" s="17"/>
      <c r="DE1013" s="17"/>
      <c r="DF1013" s="17"/>
      <c r="DG1013" s="17"/>
      <c r="DH1013" s="17"/>
      <c r="DI1013" s="17"/>
      <c r="DJ1013" s="17"/>
      <c r="DK1013" s="17"/>
      <c r="DL1013" s="17"/>
      <c r="DM1013" s="17"/>
      <c r="DN1013" s="17"/>
      <c r="DO1013" s="17"/>
      <c r="DP1013" s="17"/>
      <c r="DQ1013" s="17"/>
      <c r="DR1013" s="17"/>
      <c r="DS1013" s="17"/>
      <c r="DT1013" s="17"/>
      <c r="DU1013" s="17"/>
      <c r="DV1013" s="17"/>
      <c r="DW1013" s="17"/>
      <c r="DX1013" s="17"/>
      <c r="DY1013" s="17"/>
      <c r="DZ1013" s="17"/>
      <c r="EA1013" s="17"/>
      <c r="EB1013" s="17"/>
      <c r="EC1013" s="17"/>
      <c r="ED1013" s="17"/>
    </row>
    <row r="1014" spans="2:134" ht="15">
      <c r="B1014" s="17"/>
      <c r="C1014" s="17"/>
      <c r="D1014" s="17"/>
      <c r="E1014" s="17"/>
      <c r="F1014" s="17"/>
      <c r="G1014" s="20"/>
      <c r="H1014" s="17"/>
      <c r="I1014" s="17"/>
      <c r="J1014" s="26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7"/>
      <c r="BW1014" s="17"/>
      <c r="BX1014" s="17"/>
      <c r="BY1014" s="17"/>
      <c r="BZ1014" s="17"/>
      <c r="CA1014" s="17"/>
      <c r="CB1014" s="17"/>
      <c r="CC1014" s="17"/>
      <c r="CD1014" s="17"/>
      <c r="CE1014" s="17"/>
      <c r="CF1014" s="17"/>
      <c r="CG1014" s="17"/>
      <c r="CH1014" s="17"/>
      <c r="CI1014" s="17"/>
      <c r="CJ1014" s="17"/>
      <c r="CK1014" s="17"/>
      <c r="CL1014" s="17"/>
      <c r="CM1014" s="17"/>
      <c r="CN1014" s="17"/>
      <c r="CO1014" s="17"/>
      <c r="CP1014" s="17"/>
      <c r="CQ1014" s="17"/>
      <c r="CR1014" s="17"/>
      <c r="CS1014" s="17"/>
      <c r="CT1014" s="17"/>
      <c r="CU1014" s="17"/>
      <c r="CV1014" s="17"/>
      <c r="CW1014" s="17"/>
      <c r="CX1014" s="17"/>
      <c r="CY1014" s="17"/>
      <c r="CZ1014" s="17"/>
      <c r="DA1014" s="17"/>
      <c r="DB1014" s="17"/>
      <c r="DC1014" s="17"/>
      <c r="DD1014" s="17"/>
      <c r="DE1014" s="17"/>
      <c r="DF1014" s="17"/>
      <c r="DG1014" s="17"/>
      <c r="DH1014" s="17"/>
      <c r="DI1014" s="17"/>
      <c r="DJ1014" s="17"/>
      <c r="DK1014" s="17"/>
      <c r="DL1014" s="17"/>
      <c r="DM1014" s="17"/>
      <c r="DN1014" s="17"/>
      <c r="DO1014" s="17"/>
      <c r="DP1014" s="17"/>
      <c r="DQ1014" s="17"/>
      <c r="DR1014" s="17"/>
      <c r="DS1014" s="17"/>
      <c r="DT1014" s="17"/>
      <c r="DU1014" s="17"/>
      <c r="DV1014" s="17"/>
      <c r="DW1014" s="17"/>
      <c r="DX1014" s="17"/>
      <c r="DY1014" s="17"/>
      <c r="DZ1014" s="17"/>
      <c r="EA1014" s="17"/>
      <c r="EB1014" s="17"/>
      <c r="EC1014" s="17"/>
      <c r="ED1014" s="17"/>
    </row>
    <row r="1015" spans="2:134" ht="15">
      <c r="B1015" s="17"/>
      <c r="C1015" s="17"/>
      <c r="D1015" s="17"/>
      <c r="E1015" s="17"/>
      <c r="F1015" s="17"/>
      <c r="G1015" s="20"/>
      <c r="H1015" s="17"/>
      <c r="I1015" s="17"/>
      <c r="J1015" s="26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7"/>
      <c r="BW1015" s="17"/>
      <c r="BX1015" s="17"/>
      <c r="BY1015" s="17"/>
      <c r="BZ1015" s="17"/>
      <c r="CA1015" s="17"/>
      <c r="CB1015" s="17"/>
      <c r="CC1015" s="17"/>
      <c r="CD1015" s="17"/>
      <c r="CE1015" s="17"/>
      <c r="CF1015" s="17"/>
      <c r="CG1015" s="17"/>
      <c r="CH1015" s="17"/>
      <c r="CI1015" s="17"/>
      <c r="CJ1015" s="17"/>
      <c r="CK1015" s="17"/>
      <c r="CL1015" s="17"/>
      <c r="CM1015" s="17"/>
      <c r="CN1015" s="17"/>
      <c r="CO1015" s="17"/>
      <c r="CP1015" s="17"/>
      <c r="CQ1015" s="17"/>
      <c r="CR1015" s="17"/>
      <c r="CS1015" s="17"/>
      <c r="CT1015" s="17"/>
      <c r="CU1015" s="17"/>
      <c r="CV1015" s="17"/>
      <c r="CW1015" s="17"/>
      <c r="CX1015" s="17"/>
      <c r="CY1015" s="17"/>
      <c r="CZ1015" s="17"/>
      <c r="DA1015" s="17"/>
      <c r="DB1015" s="17"/>
      <c r="DC1015" s="17"/>
      <c r="DD1015" s="17"/>
      <c r="DE1015" s="17"/>
      <c r="DF1015" s="17"/>
      <c r="DG1015" s="17"/>
      <c r="DH1015" s="17"/>
      <c r="DI1015" s="17"/>
      <c r="DJ1015" s="17"/>
      <c r="DK1015" s="17"/>
      <c r="DL1015" s="17"/>
      <c r="DM1015" s="17"/>
      <c r="DN1015" s="17"/>
      <c r="DO1015" s="17"/>
      <c r="DP1015" s="17"/>
      <c r="DQ1015" s="17"/>
      <c r="DR1015" s="17"/>
      <c r="DS1015" s="17"/>
      <c r="DT1015" s="17"/>
      <c r="DU1015" s="17"/>
      <c r="DV1015" s="17"/>
      <c r="DW1015" s="17"/>
      <c r="DX1015" s="17"/>
      <c r="DY1015" s="17"/>
      <c r="DZ1015" s="17"/>
      <c r="EA1015" s="17"/>
      <c r="EB1015" s="17"/>
      <c r="EC1015" s="17"/>
      <c r="ED1015" s="17"/>
    </row>
    <row r="1016" spans="2:134" ht="15">
      <c r="B1016" s="17"/>
      <c r="C1016" s="17"/>
      <c r="D1016" s="17"/>
      <c r="E1016" s="17"/>
      <c r="F1016" s="17"/>
      <c r="G1016" s="20"/>
      <c r="H1016" s="17"/>
      <c r="I1016" s="17"/>
      <c r="J1016" s="26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7"/>
      <c r="BW1016" s="17"/>
      <c r="BX1016" s="17"/>
      <c r="BY1016" s="17"/>
      <c r="BZ1016" s="17"/>
      <c r="CA1016" s="17"/>
      <c r="CB1016" s="17"/>
      <c r="CC1016" s="17"/>
      <c r="CD1016" s="17"/>
      <c r="CE1016" s="17"/>
      <c r="CF1016" s="17"/>
      <c r="CG1016" s="17"/>
      <c r="CH1016" s="17"/>
      <c r="CI1016" s="17"/>
      <c r="CJ1016" s="17"/>
      <c r="CK1016" s="17"/>
      <c r="CL1016" s="17"/>
      <c r="CM1016" s="17"/>
      <c r="CN1016" s="17"/>
      <c r="CO1016" s="17"/>
      <c r="CP1016" s="17"/>
      <c r="CQ1016" s="17"/>
      <c r="CR1016" s="17"/>
      <c r="CS1016" s="17"/>
      <c r="CT1016" s="17"/>
      <c r="CU1016" s="17"/>
      <c r="CV1016" s="17"/>
      <c r="CW1016" s="17"/>
      <c r="CX1016" s="17"/>
      <c r="CY1016" s="17"/>
      <c r="CZ1016" s="17"/>
      <c r="DA1016" s="17"/>
      <c r="DB1016" s="17"/>
      <c r="DC1016" s="17"/>
      <c r="DD1016" s="17"/>
      <c r="DE1016" s="17"/>
      <c r="DF1016" s="17"/>
      <c r="DG1016" s="17"/>
      <c r="DH1016" s="17"/>
      <c r="DI1016" s="17"/>
      <c r="DJ1016" s="17"/>
      <c r="DK1016" s="17"/>
      <c r="DL1016" s="17"/>
      <c r="DM1016" s="17"/>
      <c r="DN1016" s="17"/>
      <c r="DO1016" s="17"/>
      <c r="DP1016" s="17"/>
      <c r="DQ1016" s="17"/>
      <c r="DR1016" s="17"/>
      <c r="DS1016" s="17"/>
      <c r="DT1016" s="17"/>
      <c r="DU1016" s="17"/>
      <c r="DV1016" s="17"/>
      <c r="DW1016" s="17"/>
      <c r="DX1016" s="17"/>
      <c r="DY1016" s="17"/>
      <c r="DZ1016" s="17"/>
      <c r="EA1016" s="17"/>
      <c r="EB1016" s="17"/>
      <c r="EC1016" s="17"/>
      <c r="ED1016" s="17"/>
    </row>
    <row r="1017" spans="2:134" ht="15">
      <c r="B1017" s="17"/>
      <c r="C1017" s="17"/>
      <c r="D1017" s="17"/>
      <c r="E1017" s="17"/>
      <c r="F1017" s="17"/>
      <c r="G1017" s="20"/>
      <c r="H1017" s="17"/>
      <c r="I1017" s="17"/>
      <c r="J1017" s="26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7"/>
      <c r="BW1017" s="17"/>
      <c r="BX1017" s="17"/>
      <c r="BY1017" s="17"/>
      <c r="BZ1017" s="17"/>
      <c r="CA1017" s="17"/>
      <c r="CB1017" s="17"/>
      <c r="CC1017" s="17"/>
      <c r="CD1017" s="17"/>
      <c r="CE1017" s="17"/>
      <c r="CF1017" s="17"/>
      <c r="CG1017" s="17"/>
      <c r="CH1017" s="17"/>
      <c r="CI1017" s="17"/>
      <c r="CJ1017" s="17"/>
      <c r="CK1017" s="17"/>
      <c r="CL1017" s="17"/>
      <c r="CM1017" s="17"/>
      <c r="CN1017" s="17"/>
      <c r="CO1017" s="17"/>
      <c r="CP1017" s="17"/>
      <c r="CQ1017" s="17"/>
      <c r="CR1017" s="17"/>
      <c r="CS1017" s="17"/>
      <c r="CT1017" s="17"/>
      <c r="CU1017" s="17"/>
      <c r="CV1017" s="17"/>
      <c r="CW1017" s="17"/>
      <c r="CX1017" s="17"/>
      <c r="CY1017" s="17"/>
      <c r="CZ1017" s="17"/>
      <c r="DA1017" s="17"/>
      <c r="DB1017" s="17"/>
      <c r="DC1017" s="17"/>
      <c r="DD1017" s="17"/>
      <c r="DE1017" s="17"/>
      <c r="DF1017" s="17"/>
      <c r="DG1017" s="17"/>
      <c r="DH1017" s="17"/>
      <c r="DI1017" s="17"/>
      <c r="DJ1017" s="17"/>
      <c r="DK1017" s="17"/>
      <c r="DL1017" s="17"/>
      <c r="DM1017" s="17"/>
      <c r="DN1017" s="17"/>
      <c r="DO1017" s="17"/>
      <c r="DP1017" s="17"/>
      <c r="DQ1017" s="17"/>
      <c r="DR1017" s="17"/>
      <c r="DS1017" s="17"/>
      <c r="DT1017" s="17"/>
      <c r="DU1017" s="17"/>
      <c r="DV1017" s="17"/>
      <c r="DW1017" s="17"/>
      <c r="DX1017" s="17"/>
      <c r="DY1017" s="17"/>
      <c r="DZ1017" s="17"/>
      <c r="EA1017" s="17"/>
      <c r="EB1017" s="17"/>
      <c r="EC1017" s="17"/>
      <c r="ED1017" s="17"/>
    </row>
    <row r="1018" spans="2:134" ht="15">
      <c r="B1018" s="17"/>
      <c r="C1018" s="17"/>
      <c r="D1018" s="17"/>
      <c r="E1018" s="17"/>
      <c r="F1018" s="17"/>
      <c r="G1018" s="20"/>
      <c r="H1018" s="17"/>
      <c r="I1018" s="17"/>
      <c r="J1018" s="26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  <c r="BY1018" s="17"/>
      <c r="BZ1018" s="17"/>
      <c r="CA1018" s="17"/>
      <c r="CB1018" s="17"/>
      <c r="CC1018" s="17"/>
      <c r="CD1018" s="17"/>
      <c r="CE1018" s="17"/>
      <c r="CF1018" s="17"/>
      <c r="CG1018" s="17"/>
      <c r="CH1018" s="17"/>
      <c r="CI1018" s="17"/>
      <c r="CJ1018" s="17"/>
      <c r="CK1018" s="17"/>
      <c r="CL1018" s="17"/>
      <c r="CM1018" s="17"/>
      <c r="CN1018" s="17"/>
      <c r="CO1018" s="17"/>
      <c r="CP1018" s="17"/>
      <c r="CQ1018" s="17"/>
      <c r="CR1018" s="17"/>
      <c r="CS1018" s="17"/>
      <c r="CT1018" s="17"/>
      <c r="CU1018" s="17"/>
      <c r="CV1018" s="17"/>
      <c r="CW1018" s="17"/>
      <c r="CX1018" s="17"/>
      <c r="CY1018" s="17"/>
      <c r="CZ1018" s="17"/>
      <c r="DA1018" s="17"/>
      <c r="DB1018" s="17"/>
      <c r="DC1018" s="17"/>
      <c r="DD1018" s="17"/>
      <c r="DE1018" s="17"/>
      <c r="DF1018" s="17"/>
      <c r="DG1018" s="17"/>
      <c r="DH1018" s="17"/>
      <c r="DI1018" s="17"/>
      <c r="DJ1018" s="17"/>
      <c r="DK1018" s="17"/>
      <c r="DL1018" s="17"/>
      <c r="DM1018" s="17"/>
      <c r="DN1018" s="17"/>
      <c r="DO1018" s="17"/>
      <c r="DP1018" s="17"/>
      <c r="DQ1018" s="17"/>
      <c r="DR1018" s="17"/>
      <c r="DS1018" s="17"/>
      <c r="DT1018" s="17"/>
      <c r="DU1018" s="17"/>
      <c r="DV1018" s="17"/>
      <c r="DW1018" s="17"/>
      <c r="DX1018" s="17"/>
      <c r="DY1018" s="17"/>
      <c r="DZ1018" s="17"/>
      <c r="EA1018" s="17"/>
      <c r="EB1018" s="17"/>
      <c r="EC1018" s="17"/>
      <c r="ED1018" s="17"/>
    </row>
    <row r="1019" spans="2:134" ht="15">
      <c r="B1019" s="17"/>
      <c r="C1019" s="17"/>
      <c r="D1019" s="17"/>
      <c r="E1019" s="17"/>
      <c r="F1019" s="17"/>
      <c r="G1019" s="20"/>
      <c r="H1019" s="17"/>
      <c r="I1019" s="17"/>
      <c r="J1019" s="26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  <c r="CH1019" s="17"/>
      <c r="CI1019" s="17"/>
      <c r="CJ1019" s="17"/>
      <c r="CK1019" s="17"/>
      <c r="CL1019" s="17"/>
      <c r="CM1019" s="17"/>
      <c r="CN1019" s="17"/>
      <c r="CO1019" s="17"/>
      <c r="CP1019" s="17"/>
      <c r="CQ1019" s="17"/>
      <c r="CR1019" s="17"/>
      <c r="CS1019" s="17"/>
      <c r="CT1019" s="17"/>
      <c r="CU1019" s="17"/>
      <c r="CV1019" s="17"/>
      <c r="CW1019" s="17"/>
      <c r="CX1019" s="17"/>
      <c r="CY1019" s="17"/>
      <c r="CZ1019" s="17"/>
      <c r="DA1019" s="17"/>
      <c r="DB1019" s="17"/>
      <c r="DC1019" s="17"/>
      <c r="DD1019" s="17"/>
      <c r="DE1019" s="17"/>
      <c r="DF1019" s="17"/>
      <c r="DG1019" s="17"/>
      <c r="DH1019" s="17"/>
      <c r="DI1019" s="17"/>
      <c r="DJ1019" s="17"/>
      <c r="DK1019" s="17"/>
      <c r="DL1019" s="17"/>
      <c r="DM1019" s="17"/>
      <c r="DN1019" s="17"/>
      <c r="DO1019" s="17"/>
      <c r="DP1019" s="17"/>
      <c r="DQ1019" s="17"/>
      <c r="DR1019" s="17"/>
      <c r="DS1019" s="17"/>
      <c r="DT1019" s="17"/>
      <c r="DU1019" s="17"/>
      <c r="DV1019" s="17"/>
      <c r="DW1019" s="17"/>
      <c r="DX1019" s="17"/>
      <c r="DY1019" s="17"/>
      <c r="DZ1019" s="17"/>
      <c r="EA1019" s="17"/>
      <c r="EB1019" s="17"/>
      <c r="EC1019" s="17"/>
      <c r="ED1019" s="17"/>
    </row>
    <row r="1020" spans="2:134" ht="15">
      <c r="B1020" s="17"/>
      <c r="C1020" s="17"/>
      <c r="D1020" s="17"/>
      <c r="E1020" s="17"/>
      <c r="F1020" s="17"/>
      <c r="G1020" s="20"/>
      <c r="H1020" s="17"/>
      <c r="I1020" s="17"/>
      <c r="J1020" s="26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  <c r="BY1020" s="17"/>
      <c r="BZ1020" s="17"/>
      <c r="CA1020" s="17"/>
      <c r="CB1020" s="17"/>
      <c r="CC1020" s="17"/>
      <c r="CD1020" s="17"/>
      <c r="CE1020" s="17"/>
      <c r="CF1020" s="17"/>
      <c r="CG1020" s="17"/>
      <c r="CH1020" s="17"/>
      <c r="CI1020" s="17"/>
      <c r="CJ1020" s="17"/>
      <c r="CK1020" s="17"/>
      <c r="CL1020" s="17"/>
      <c r="CM1020" s="17"/>
      <c r="CN1020" s="17"/>
      <c r="CO1020" s="17"/>
      <c r="CP1020" s="17"/>
      <c r="CQ1020" s="17"/>
      <c r="CR1020" s="17"/>
      <c r="CS1020" s="17"/>
      <c r="CT1020" s="17"/>
      <c r="CU1020" s="17"/>
      <c r="CV1020" s="17"/>
      <c r="CW1020" s="17"/>
      <c r="CX1020" s="17"/>
      <c r="CY1020" s="17"/>
      <c r="CZ1020" s="17"/>
      <c r="DA1020" s="17"/>
      <c r="DB1020" s="17"/>
      <c r="DC1020" s="17"/>
      <c r="DD1020" s="17"/>
      <c r="DE1020" s="17"/>
      <c r="DF1020" s="17"/>
      <c r="DG1020" s="17"/>
      <c r="DH1020" s="17"/>
      <c r="DI1020" s="17"/>
      <c r="DJ1020" s="17"/>
      <c r="DK1020" s="17"/>
      <c r="DL1020" s="17"/>
      <c r="DM1020" s="17"/>
      <c r="DN1020" s="17"/>
      <c r="DO1020" s="17"/>
      <c r="DP1020" s="17"/>
      <c r="DQ1020" s="17"/>
      <c r="DR1020" s="17"/>
      <c r="DS1020" s="17"/>
      <c r="DT1020" s="17"/>
      <c r="DU1020" s="17"/>
      <c r="DV1020" s="17"/>
      <c r="DW1020" s="17"/>
      <c r="DX1020" s="17"/>
      <c r="DY1020" s="17"/>
      <c r="DZ1020" s="17"/>
      <c r="EA1020" s="17"/>
      <c r="EB1020" s="17"/>
      <c r="EC1020" s="17"/>
      <c r="ED1020" s="17"/>
    </row>
    <row r="1021" spans="2:134" ht="15">
      <c r="B1021" s="17"/>
      <c r="C1021" s="17"/>
      <c r="D1021" s="17"/>
      <c r="E1021" s="17"/>
      <c r="F1021" s="17"/>
      <c r="G1021" s="20"/>
      <c r="H1021" s="17"/>
      <c r="I1021" s="17"/>
      <c r="J1021" s="26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7"/>
      <c r="BW1021" s="17"/>
      <c r="BX1021" s="17"/>
      <c r="BY1021" s="17"/>
      <c r="BZ1021" s="17"/>
      <c r="CA1021" s="17"/>
      <c r="CB1021" s="17"/>
      <c r="CC1021" s="17"/>
      <c r="CD1021" s="17"/>
      <c r="CE1021" s="17"/>
      <c r="CF1021" s="17"/>
      <c r="CG1021" s="17"/>
      <c r="CH1021" s="17"/>
      <c r="CI1021" s="17"/>
      <c r="CJ1021" s="17"/>
      <c r="CK1021" s="17"/>
      <c r="CL1021" s="17"/>
      <c r="CM1021" s="17"/>
      <c r="CN1021" s="17"/>
      <c r="CO1021" s="17"/>
      <c r="CP1021" s="17"/>
      <c r="CQ1021" s="17"/>
      <c r="CR1021" s="17"/>
      <c r="CS1021" s="17"/>
      <c r="CT1021" s="17"/>
      <c r="CU1021" s="17"/>
      <c r="CV1021" s="17"/>
      <c r="CW1021" s="17"/>
      <c r="CX1021" s="17"/>
      <c r="CY1021" s="17"/>
      <c r="CZ1021" s="17"/>
      <c r="DA1021" s="17"/>
      <c r="DB1021" s="17"/>
      <c r="DC1021" s="17"/>
      <c r="DD1021" s="17"/>
      <c r="DE1021" s="17"/>
      <c r="DF1021" s="17"/>
      <c r="DG1021" s="17"/>
      <c r="DH1021" s="17"/>
      <c r="DI1021" s="17"/>
      <c r="DJ1021" s="17"/>
      <c r="DK1021" s="17"/>
      <c r="DL1021" s="17"/>
      <c r="DM1021" s="17"/>
      <c r="DN1021" s="17"/>
      <c r="DO1021" s="17"/>
      <c r="DP1021" s="17"/>
      <c r="DQ1021" s="17"/>
      <c r="DR1021" s="17"/>
      <c r="DS1021" s="17"/>
      <c r="DT1021" s="17"/>
      <c r="DU1021" s="17"/>
      <c r="DV1021" s="17"/>
      <c r="DW1021" s="17"/>
      <c r="DX1021" s="17"/>
      <c r="DY1021" s="17"/>
      <c r="DZ1021" s="17"/>
      <c r="EA1021" s="17"/>
      <c r="EB1021" s="17"/>
      <c r="EC1021" s="17"/>
      <c r="ED1021" s="17"/>
    </row>
    <row r="1022" spans="2:134" ht="15">
      <c r="B1022" s="17"/>
      <c r="C1022" s="17"/>
      <c r="D1022" s="17"/>
      <c r="E1022" s="17"/>
      <c r="F1022" s="17"/>
      <c r="G1022" s="20"/>
      <c r="H1022" s="17"/>
      <c r="I1022" s="17"/>
      <c r="J1022" s="26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7"/>
      <c r="BW1022" s="17"/>
      <c r="BX1022" s="17"/>
      <c r="BY1022" s="17"/>
      <c r="BZ1022" s="17"/>
      <c r="CA1022" s="17"/>
      <c r="CB1022" s="17"/>
      <c r="CC1022" s="17"/>
      <c r="CD1022" s="17"/>
      <c r="CE1022" s="17"/>
      <c r="CF1022" s="17"/>
      <c r="CG1022" s="17"/>
      <c r="CH1022" s="17"/>
      <c r="CI1022" s="17"/>
      <c r="CJ1022" s="17"/>
      <c r="CK1022" s="17"/>
      <c r="CL1022" s="17"/>
      <c r="CM1022" s="17"/>
      <c r="CN1022" s="17"/>
      <c r="CO1022" s="17"/>
      <c r="CP1022" s="17"/>
      <c r="CQ1022" s="17"/>
      <c r="CR1022" s="17"/>
      <c r="CS1022" s="17"/>
      <c r="CT1022" s="17"/>
      <c r="CU1022" s="17"/>
      <c r="CV1022" s="17"/>
      <c r="CW1022" s="17"/>
      <c r="CX1022" s="17"/>
      <c r="CY1022" s="17"/>
      <c r="CZ1022" s="17"/>
      <c r="DA1022" s="17"/>
      <c r="DB1022" s="17"/>
      <c r="DC1022" s="17"/>
      <c r="DD1022" s="17"/>
      <c r="DE1022" s="17"/>
      <c r="DF1022" s="17"/>
      <c r="DG1022" s="17"/>
      <c r="DH1022" s="17"/>
      <c r="DI1022" s="17"/>
      <c r="DJ1022" s="17"/>
      <c r="DK1022" s="17"/>
      <c r="DL1022" s="17"/>
      <c r="DM1022" s="17"/>
      <c r="DN1022" s="17"/>
      <c r="DO1022" s="17"/>
      <c r="DP1022" s="17"/>
      <c r="DQ1022" s="17"/>
      <c r="DR1022" s="17"/>
      <c r="DS1022" s="17"/>
      <c r="DT1022" s="17"/>
      <c r="DU1022" s="17"/>
      <c r="DV1022" s="17"/>
      <c r="DW1022" s="17"/>
      <c r="DX1022" s="17"/>
      <c r="DY1022" s="17"/>
      <c r="DZ1022" s="17"/>
      <c r="EA1022" s="17"/>
      <c r="EB1022" s="17"/>
      <c r="EC1022" s="17"/>
      <c r="ED1022" s="17"/>
    </row>
    <row r="1023" spans="2:134" ht="15">
      <c r="B1023" s="17"/>
      <c r="C1023" s="17"/>
      <c r="D1023" s="17"/>
      <c r="E1023" s="17"/>
      <c r="F1023" s="17"/>
      <c r="G1023" s="20"/>
      <c r="H1023" s="17"/>
      <c r="I1023" s="17"/>
      <c r="J1023" s="26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7"/>
      <c r="BW1023" s="17"/>
      <c r="BX1023" s="17"/>
      <c r="BY1023" s="17"/>
      <c r="BZ1023" s="17"/>
      <c r="CA1023" s="17"/>
      <c r="CB1023" s="17"/>
      <c r="CC1023" s="17"/>
      <c r="CD1023" s="17"/>
      <c r="CE1023" s="17"/>
      <c r="CF1023" s="17"/>
      <c r="CG1023" s="17"/>
      <c r="CH1023" s="17"/>
      <c r="CI1023" s="17"/>
      <c r="CJ1023" s="17"/>
      <c r="CK1023" s="17"/>
      <c r="CL1023" s="17"/>
      <c r="CM1023" s="17"/>
      <c r="CN1023" s="17"/>
      <c r="CO1023" s="17"/>
      <c r="CP1023" s="17"/>
      <c r="CQ1023" s="17"/>
      <c r="CR1023" s="17"/>
      <c r="CS1023" s="17"/>
      <c r="CT1023" s="17"/>
      <c r="CU1023" s="17"/>
      <c r="CV1023" s="17"/>
      <c r="CW1023" s="17"/>
      <c r="CX1023" s="17"/>
      <c r="CY1023" s="17"/>
      <c r="CZ1023" s="17"/>
      <c r="DA1023" s="17"/>
      <c r="DB1023" s="17"/>
      <c r="DC1023" s="17"/>
      <c r="DD1023" s="17"/>
      <c r="DE1023" s="17"/>
      <c r="DF1023" s="17"/>
      <c r="DG1023" s="17"/>
      <c r="DH1023" s="17"/>
      <c r="DI1023" s="17"/>
      <c r="DJ1023" s="17"/>
      <c r="DK1023" s="17"/>
      <c r="DL1023" s="17"/>
      <c r="DM1023" s="17"/>
      <c r="DN1023" s="17"/>
      <c r="DO1023" s="17"/>
      <c r="DP1023" s="17"/>
      <c r="DQ1023" s="17"/>
      <c r="DR1023" s="17"/>
      <c r="DS1023" s="17"/>
      <c r="DT1023" s="17"/>
      <c r="DU1023" s="17"/>
      <c r="DV1023" s="17"/>
      <c r="DW1023" s="17"/>
      <c r="DX1023" s="17"/>
      <c r="DY1023" s="17"/>
      <c r="DZ1023" s="17"/>
      <c r="EA1023" s="17"/>
      <c r="EB1023" s="17"/>
      <c r="EC1023" s="17"/>
      <c r="ED1023" s="17"/>
    </row>
    <row r="1024" spans="2:134" ht="15">
      <c r="B1024" s="17"/>
      <c r="C1024" s="17"/>
      <c r="D1024" s="17"/>
      <c r="E1024" s="17"/>
      <c r="F1024" s="17"/>
      <c r="G1024" s="20"/>
      <c r="H1024" s="17"/>
      <c r="I1024" s="17"/>
      <c r="J1024" s="26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7"/>
      <c r="BW1024" s="17"/>
      <c r="BX1024" s="17"/>
      <c r="BY1024" s="17"/>
      <c r="BZ1024" s="17"/>
      <c r="CA1024" s="17"/>
      <c r="CB1024" s="17"/>
      <c r="CC1024" s="17"/>
      <c r="CD1024" s="17"/>
      <c r="CE1024" s="17"/>
      <c r="CF1024" s="17"/>
      <c r="CG1024" s="17"/>
      <c r="CH1024" s="17"/>
      <c r="CI1024" s="17"/>
      <c r="CJ1024" s="17"/>
      <c r="CK1024" s="17"/>
      <c r="CL1024" s="17"/>
      <c r="CM1024" s="17"/>
      <c r="CN1024" s="17"/>
      <c r="CO1024" s="17"/>
      <c r="CP1024" s="17"/>
      <c r="CQ1024" s="17"/>
      <c r="CR1024" s="17"/>
      <c r="CS1024" s="17"/>
      <c r="CT1024" s="17"/>
      <c r="CU1024" s="17"/>
      <c r="CV1024" s="17"/>
      <c r="CW1024" s="17"/>
      <c r="CX1024" s="17"/>
      <c r="CY1024" s="17"/>
      <c r="CZ1024" s="17"/>
      <c r="DA1024" s="17"/>
      <c r="DB1024" s="17"/>
      <c r="DC1024" s="17"/>
      <c r="DD1024" s="17"/>
      <c r="DE1024" s="17"/>
      <c r="DF1024" s="17"/>
      <c r="DG1024" s="17"/>
      <c r="DH1024" s="17"/>
      <c r="DI1024" s="17"/>
      <c r="DJ1024" s="17"/>
      <c r="DK1024" s="17"/>
      <c r="DL1024" s="17"/>
      <c r="DM1024" s="17"/>
      <c r="DN1024" s="17"/>
      <c r="DO1024" s="17"/>
      <c r="DP1024" s="17"/>
      <c r="DQ1024" s="17"/>
      <c r="DR1024" s="17"/>
      <c r="DS1024" s="17"/>
      <c r="DT1024" s="17"/>
      <c r="DU1024" s="17"/>
      <c r="DV1024" s="17"/>
      <c r="DW1024" s="17"/>
      <c r="DX1024" s="17"/>
      <c r="DY1024" s="17"/>
      <c r="DZ1024" s="17"/>
      <c r="EA1024" s="17"/>
      <c r="EB1024" s="17"/>
      <c r="EC1024" s="17"/>
      <c r="ED1024" s="17"/>
    </row>
    <row r="1025" spans="2:134" ht="15">
      <c r="B1025" s="17"/>
      <c r="C1025" s="17"/>
      <c r="D1025" s="17"/>
      <c r="E1025" s="17"/>
      <c r="F1025" s="17"/>
      <c r="G1025" s="20"/>
      <c r="H1025" s="17"/>
      <c r="I1025" s="17"/>
      <c r="J1025" s="26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7"/>
      <c r="BW1025" s="17"/>
      <c r="BX1025" s="17"/>
      <c r="BY1025" s="17"/>
      <c r="BZ1025" s="17"/>
      <c r="CA1025" s="17"/>
      <c r="CB1025" s="17"/>
      <c r="CC1025" s="17"/>
      <c r="CD1025" s="17"/>
      <c r="CE1025" s="17"/>
      <c r="CF1025" s="17"/>
      <c r="CG1025" s="17"/>
      <c r="CH1025" s="17"/>
      <c r="CI1025" s="17"/>
      <c r="CJ1025" s="17"/>
      <c r="CK1025" s="17"/>
      <c r="CL1025" s="17"/>
      <c r="CM1025" s="17"/>
      <c r="CN1025" s="17"/>
      <c r="CO1025" s="17"/>
      <c r="CP1025" s="17"/>
      <c r="CQ1025" s="17"/>
      <c r="CR1025" s="17"/>
      <c r="CS1025" s="17"/>
      <c r="CT1025" s="17"/>
      <c r="CU1025" s="17"/>
      <c r="CV1025" s="17"/>
      <c r="CW1025" s="17"/>
      <c r="CX1025" s="17"/>
      <c r="CY1025" s="17"/>
      <c r="CZ1025" s="17"/>
      <c r="DA1025" s="17"/>
      <c r="DB1025" s="17"/>
      <c r="DC1025" s="17"/>
      <c r="DD1025" s="17"/>
      <c r="DE1025" s="17"/>
      <c r="DF1025" s="17"/>
      <c r="DG1025" s="17"/>
      <c r="DH1025" s="17"/>
      <c r="DI1025" s="17"/>
      <c r="DJ1025" s="17"/>
      <c r="DK1025" s="17"/>
      <c r="DL1025" s="17"/>
      <c r="DM1025" s="17"/>
      <c r="DN1025" s="17"/>
      <c r="DO1025" s="17"/>
      <c r="DP1025" s="17"/>
      <c r="DQ1025" s="17"/>
      <c r="DR1025" s="17"/>
      <c r="DS1025" s="17"/>
      <c r="DT1025" s="17"/>
      <c r="DU1025" s="17"/>
      <c r="DV1025" s="17"/>
      <c r="DW1025" s="17"/>
      <c r="DX1025" s="17"/>
      <c r="DY1025" s="17"/>
      <c r="DZ1025" s="17"/>
      <c r="EA1025" s="17"/>
      <c r="EB1025" s="17"/>
      <c r="EC1025" s="17"/>
      <c r="ED1025" s="17"/>
    </row>
    <row r="1026" spans="2:134" ht="15">
      <c r="B1026" s="17"/>
      <c r="C1026" s="17"/>
      <c r="D1026" s="17"/>
      <c r="E1026" s="17"/>
      <c r="F1026" s="17"/>
      <c r="G1026" s="20"/>
      <c r="H1026" s="17"/>
      <c r="I1026" s="17"/>
      <c r="J1026" s="26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7"/>
      <c r="BW1026" s="17"/>
      <c r="BX1026" s="17"/>
      <c r="BY1026" s="17"/>
      <c r="BZ1026" s="17"/>
      <c r="CA1026" s="17"/>
      <c r="CB1026" s="17"/>
      <c r="CC1026" s="17"/>
      <c r="CD1026" s="17"/>
      <c r="CE1026" s="17"/>
      <c r="CF1026" s="17"/>
      <c r="CG1026" s="17"/>
      <c r="CH1026" s="17"/>
      <c r="CI1026" s="17"/>
      <c r="CJ1026" s="17"/>
      <c r="CK1026" s="17"/>
      <c r="CL1026" s="17"/>
      <c r="CM1026" s="17"/>
      <c r="CN1026" s="17"/>
      <c r="CO1026" s="17"/>
      <c r="CP1026" s="17"/>
      <c r="CQ1026" s="17"/>
      <c r="CR1026" s="17"/>
      <c r="CS1026" s="17"/>
      <c r="CT1026" s="17"/>
      <c r="CU1026" s="17"/>
      <c r="CV1026" s="17"/>
      <c r="CW1026" s="17"/>
      <c r="CX1026" s="17"/>
      <c r="CY1026" s="17"/>
      <c r="CZ1026" s="17"/>
      <c r="DA1026" s="17"/>
      <c r="DB1026" s="17"/>
      <c r="DC1026" s="17"/>
      <c r="DD1026" s="17"/>
      <c r="DE1026" s="17"/>
      <c r="DF1026" s="17"/>
      <c r="DG1026" s="17"/>
      <c r="DH1026" s="17"/>
      <c r="DI1026" s="17"/>
      <c r="DJ1026" s="17"/>
      <c r="DK1026" s="17"/>
      <c r="DL1026" s="17"/>
      <c r="DM1026" s="17"/>
      <c r="DN1026" s="17"/>
      <c r="DO1026" s="17"/>
      <c r="DP1026" s="17"/>
      <c r="DQ1026" s="17"/>
      <c r="DR1026" s="17"/>
      <c r="DS1026" s="17"/>
      <c r="DT1026" s="17"/>
      <c r="DU1026" s="17"/>
      <c r="DV1026" s="17"/>
      <c r="DW1026" s="17"/>
      <c r="DX1026" s="17"/>
      <c r="DY1026" s="17"/>
      <c r="DZ1026" s="17"/>
      <c r="EA1026" s="17"/>
      <c r="EB1026" s="17"/>
      <c r="EC1026" s="17"/>
      <c r="ED1026" s="17"/>
    </row>
    <row r="1027" spans="2:134" ht="15">
      <c r="B1027" s="17"/>
      <c r="C1027" s="17"/>
      <c r="D1027" s="17"/>
      <c r="E1027" s="17"/>
      <c r="F1027" s="17"/>
      <c r="G1027" s="20"/>
      <c r="H1027" s="17"/>
      <c r="I1027" s="17"/>
      <c r="J1027" s="26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7"/>
      <c r="BW1027" s="17"/>
      <c r="BX1027" s="17"/>
      <c r="BY1027" s="17"/>
      <c r="BZ1027" s="17"/>
      <c r="CA1027" s="17"/>
      <c r="CB1027" s="17"/>
      <c r="CC1027" s="17"/>
      <c r="CD1027" s="17"/>
      <c r="CE1027" s="17"/>
      <c r="CF1027" s="17"/>
      <c r="CG1027" s="17"/>
      <c r="CH1027" s="17"/>
      <c r="CI1027" s="17"/>
      <c r="CJ1027" s="17"/>
      <c r="CK1027" s="17"/>
      <c r="CL1027" s="17"/>
      <c r="CM1027" s="17"/>
      <c r="CN1027" s="17"/>
      <c r="CO1027" s="17"/>
      <c r="CP1027" s="17"/>
      <c r="CQ1027" s="17"/>
      <c r="CR1027" s="17"/>
      <c r="CS1027" s="17"/>
      <c r="CT1027" s="17"/>
      <c r="CU1027" s="17"/>
      <c r="CV1027" s="17"/>
      <c r="CW1027" s="17"/>
      <c r="CX1027" s="17"/>
      <c r="CY1027" s="17"/>
      <c r="CZ1027" s="17"/>
      <c r="DA1027" s="17"/>
      <c r="DB1027" s="17"/>
      <c r="DC1027" s="17"/>
      <c r="DD1027" s="17"/>
      <c r="DE1027" s="17"/>
      <c r="DF1027" s="17"/>
      <c r="DG1027" s="17"/>
      <c r="DH1027" s="17"/>
      <c r="DI1027" s="17"/>
      <c r="DJ1027" s="17"/>
      <c r="DK1027" s="17"/>
      <c r="DL1027" s="17"/>
      <c r="DM1027" s="17"/>
      <c r="DN1027" s="17"/>
      <c r="DO1027" s="17"/>
      <c r="DP1027" s="17"/>
      <c r="DQ1027" s="17"/>
      <c r="DR1027" s="17"/>
      <c r="DS1027" s="17"/>
      <c r="DT1027" s="17"/>
      <c r="DU1027" s="17"/>
      <c r="DV1027" s="17"/>
      <c r="DW1027" s="17"/>
      <c r="DX1027" s="17"/>
      <c r="DY1027" s="17"/>
      <c r="DZ1027" s="17"/>
      <c r="EA1027" s="17"/>
      <c r="EB1027" s="17"/>
      <c r="EC1027" s="17"/>
      <c r="ED1027" s="17"/>
    </row>
    <row r="1028" spans="2:134" ht="15">
      <c r="B1028" s="17"/>
      <c r="C1028" s="17"/>
      <c r="D1028" s="17"/>
      <c r="E1028" s="17"/>
      <c r="F1028" s="17"/>
      <c r="G1028" s="20"/>
      <c r="H1028" s="17"/>
      <c r="I1028" s="17"/>
      <c r="J1028" s="26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7"/>
      <c r="BW1028" s="17"/>
      <c r="BX1028" s="17"/>
      <c r="BY1028" s="17"/>
      <c r="BZ1028" s="17"/>
      <c r="CA1028" s="17"/>
      <c r="CB1028" s="17"/>
      <c r="CC1028" s="17"/>
      <c r="CD1028" s="17"/>
      <c r="CE1028" s="17"/>
      <c r="CF1028" s="17"/>
      <c r="CG1028" s="17"/>
      <c r="CH1028" s="17"/>
      <c r="CI1028" s="17"/>
      <c r="CJ1028" s="17"/>
      <c r="CK1028" s="17"/>
      <c r="CL1028" s="17"/>
      <c r="CM1028" s="17"/>
      <c r="CN1028" s="17"/>
      <c r="CO1028" s="17"/>
      <c r="CP1028" s="17"/>
      <c r="CQ1028" s="17"/>
      <c r="CR1028" s="17"/>
      <c r="CS1028" s="17"/>
      <c r="CT1028" s="17"/>
      <c r="CU1028" s="17"/>
      <c r="CV1028" s="17"/>
      <c r="CW1028" s="17"/>
      <c r="CX1028" s="17"/>
      <c r="CY1028" s="17"/>
      <c r="CZ1028" s="17"/>
      <c r="DA1028" s="17"/>
      <c r="DB1028" s="17"/>
      <c r="DC1028" s="17"/>
      <c r="DD1028" s="17"/>
      <c r="DE1028" s="17"/>
      <c r="DF1028" s="17"/>
      <c r="DG1028" s="17"/>
      <c r="DH1028" s="17"/>
      <c r="DI1028" s="17"/>
      <c r="DJ1028" s="17"/>
      <c r="DK1028" s="17"/>
      <c r="DL1028" s="17"/>
      <c r="DM1028" s="17"/>
      <c r="DN1028" s="17"/>
      <c r="DO1028" s="17"/>
      <c r="DP1028" s="17"/>
      <c r="DQ1028" s="17"/>
      <c r="DR1028" s="17"/>
      <c r="DS1028" s="17"/>
      <c r="DT1028" s="17"/>
      <c r="DU1028" s="17"/>
      <c r="DV1028" s="17"/>
      <c r="DW1028" s="17"/>
      <c r="DX1028" s="17"/>
      <c r="DY1028" s="17"/>
      <c r="DZ1028" s="17"/>
      <c r="EA1028" s="17"/>
      <c r="EB1028" s="17"/>
      <c r="EC1028" s="17"/>
      <c r="ED1028" s="17"/>
    </row>
    <row r="1029" spans="2:134" ht="15">
      <c r="B1029" s="17"/>
      <c r="C1029" s="17"/>
      <c r="D1029" s="17"/>
      <c r="E1029" s="17"/>
      <c r="F1029" s="17"/>
      <c r="G1029" s="20"/>
      <c r="H1029" s="17"/>
      <c r="I1029" s="17"/>
      <c r="J1029" s="26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7"/>
      <c r="BW1029" s="17"/>
      <c r="BX1029" s="17"/>
      <c r="BY1029" s="17"/>
      <c r="BZ1029" s="17"/>
      <c r="CA1029" s="17"/>
      <c r="CB1029" s="17"/>
      <c r="CC1029" s="17"/>
      <c r="CD1029" s="17"/>
      <c r="CE1029" s="17"/>
      <c r="CF1029" s="17"/>
      <c r="CG1029" s="17"/>
      <c r="CH1029" s="17"/>
      <c r="CI1029" s="17"/>
      <c r="CJ1029" s="17"/>
      <c r="CK1029" s="17"/>
      <c r="CL1029" s="17"/>
      <c r="CM1029" s="17"/>
      <c r="CN1029" s="17"/>
      <c r="CO1029" s="17"/>
      <c r="CP1029" s="17"/>
      <c r="CQ1029" s="17"/>
      <c r="CR1029" s="17"/>
      <c r="CS1029" s="17"/>
      <c r="CT1029" s="17"/>
      <c r="CU1029" s="17"/>
      <c r="CV1029" s="17"/>
      <c r="CW1029" s="17"/>
      <c r="CX1029" s="17"/>
      <c r="CY1029" s="17"/>
      <c r="CZ1029" s="17"/>
      <c r="DA1029" s="17"/>
      <c r="DB1029" s="17"/>
      <c r="DC1029" s="17"/>
      <c r="DD1029" s="17"/>
      <c r="DE1029" s="17"/>
      <c r="DF1029" s="17"/>
      <c r="DG1029" s="17"/>
      <c r="DH1029" s="17"/>
      <c r="DI1029" s="17"/>
      <c r="DJ1029" s="17"/>
      <c r="DK1029" s="17"/>
      <c r="DL1029" s="17"/>
      <c r="DM1029" s="17"/>
      <c r="DN1029" s="17"/>
      <c r="DO1029" s="17"/>
      <c r="DP1029" s="17"/>
      <c r="DQ1029" s="17"/>
      <c r="DR1029" s="17"/>
      <c r="DS1029" s="17"/>
      <c r="DT1029" s="17"/>
      <c r="DU1029" s="17"/>
      <c r="DV1029" s="17"/>
      <c r="DW1029" s="17"/>
      <c r="DX1029" s="17"/>
      <c r="DY1029" s="17"/>
      <c r="DZ1029" s="17"/>
      <c r="EA1029" s="17"/>
      <c r="EB1029" s="17"/>
      <c r="EC1029" s="17"/>
      <c r="ED1029" s="17"/>
    </row>
    <row r="1030" spans="2:134" ht="15">
      <c r="B1030" s="17"/>
      <c r="C1030" s="17"/>
      <c r="D1030" s="17"/>
      <c r="E1030" s="17"/>
      <c r="F1030" s="17"/>
      <c r="G1030" s="20"/>
      <c r="H1030" s="17"/>
      <c r="I1030" s="17"/>
      <c r="J1030" s="26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  <c r="BY1030" s="17"/>
      <c r="BZ1030" s="17"/>
      <c r="CA1030" s="17"/>
      <c r="CB1030" s="17"/>
      <c r="CC1030" s="17"/>
      <c r="CD1030" s="17"/>
      <c r="CE1030" s="17"/>
      <c r="CF1030" s="17"/>
      <c r="CG1030" s="17"/>
      <c r="CH1030" s="17"/>
      <c r="CI1030" s="17"/>
      <c r="CJ1030" s="17"/>
      <c r="CK1030" s="17"/>
      <c r="CL1030" s="17"/>
      <c r="CM1030" s="17"/>
      <c r="CN1030" s="17"/>
      <c r="CO1030" s="17"/>
      <c r="CP1030" s="17"/>
      <c r="CQ1030" s="17"/>
      <c r="CR1030" s="17"/>
      <c r="CS1030" s="17"/>
      <c r="CT1030" s="17"/>
      <c r="CU1030" s="17"/>
      <c r="CV1030" s="17"/>
      <c r="CW1030" s="17"/>
      <c r="CX1030" s="17"/>
      <c r="CY1030" s="17"/>
      <c r="CZ1030" s="17"/>
      <c r="DA1030" s="17"/>
      <c r="DB1030" s="17"/>
      <c r="DC1030" s="17"/>
      <c r="DD1030" s="17"/>
      <c r="DE1030" s="17"/>
      <c r="DF1030" s="17"/>
      <c r="DG1030" s="17"/>
      <c r="DH1030" s="17"/>
      <c r="DI1030" s="17"/>
      <c r="DJ1030" s="17"/>
      <c r="DK1030" s="17"/>
      <c r="DL1030" s="17"/>
      <c r="DM1030" s="17"/>
      <c r="DN1030" s="17"/>
      <c r="DO1030" s="17"/>
      <c r="DP1030" s="17"/>
      <c r="DQ1030" s="17"/>
      <c r="DR1030" s="17"/>
      <c r="DS1030" s="17"/>
      <c r="DT1030" s="17"/>
      <c r="DU1030" s="17"/>
      <c r="DV1030" s="17"/>
      <c r="DW1030" s="17"/>
      <c r="DX1030" s="17"/>
      <c r="DY1030" s="17"/>
      <c r="DZ1030" s="17"/>
      <c r="EA1030" s="17"/>
      <c r="EB1030" s="17"/>
      <c r="EC1030" s="17"/>
      <c r="ED1030" s="17"/>
    </row>
    <row r="1031" spans="2:134" ht="15">
      <c r="B1031" s="17"/>
      <c r="C1031" s="17"/>
      <c r="D1031" s="17"/>
      <c r="E1031" s="17"/>
      <c r="F1031" s="17"/>
      <c r="G1031" s="20"/>
      <c r="H1031" s="17"/>
      <c r="I1031" s="17"/>
      <c r="J1031" s="26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7"/>
      <c r="BW1031" s="17"/>
      <c r="BX1031" s="17"/>
      <c r="BY1031" s="17"/>
      <c r="BZ1031" s="17"/>
      <c r="CA1031" s="17"/>
      <c r="CB1031" s="17"/>
      <c r="CC1031" s="17"/>
      <c r="CD1031" s="17"/>
      <c r="CE1031" s="17"/>
      <c r="CF1031" s="17"/>
      <c r="CG1031" s="17"/>
      <c r="CH1031" s="17"/>
      <c r="CI1031" s="17"/>
      <c r="CJ1031" s="17"/>
      <c r="CK1031" s="17"/>
      <c r="CL1031" s="17"/>
      <c r="CM1031" s="17"/>
      <c r="CN1031" s="17"/>
      <c r="CO1031" s="17"/>
      <c r="CP1031" s="17"/>
      <c r="CQ1031" s="17"/>
      <c r="CR1031" s="17"/>
      <c r="CS1031" s="17"/>
      <c r="CT1031" s="17"/>
      <c r="CU1031" s="17"/>
      <c r="CV1031" s="17"/>
      <c r="CW1031" s="17"/>
      <c r="CX1031" s="17"/>
      <c r="CY1031" s="17"/>
      <c r="CZ1031" s="17"/>
      <c r="DA1031" s="17"/>
      <c r="DB1031" s="17"/>
      <c r="DC1031" s="17"/>
      <c r="DD1031" s="17"/>
      <c r="DE1031" s="17"/>
      <c r="DF1031" s="17"/>
      <c r="DG1031" s="17"/>
      <c r="DH1031" s="17"/>
      <c r="DI1031" s="17"/>
      <c r="DJ1031" s="17"/>
      <c r="DK1031" s="17"/>
      <c r="DL1031" s="17"/>
      <c r="DM1031" s="17"/>
      <c r="DN1031" s="17"/>
      <c r="DO1031" s="17"/>
      <c r="DP1031" s="17"/>
      <c r="DQ1031" s="17"/>
      <c r="DR1031" s="17"/>
      <c r="DS1031" s="17"/>
      <c r="DT1031" s="17"/>
      <c r="DU1031" s="17"/>
      <c r="DV1031" s="17"/>
      <c r="DW1031" s="17"/>
      <c r="DX1031" s="17"/>
      <c r="DY1031" s="17"/>
      <c r="DZ1031" s="17"/>
      <c r="EA1031" s="17"/>
      <c r="EB1031" s="17"/>
      <c r="EC1031" s="17"/>
      <c r="ED1031" s="17"/>
    </row>
    <row r="1032" spans="2:134" ht="15">
      <c r="B1032" s="17"/>
      <c r="C1032" s="17"/>
      <c r="D1032" s="17"/>
      <c r="E1032" s="17"/>
      <c r="F1032" s="17"/>
      <c r="G1032" s="20"/>
      <c r="H1032" s="17"/>
      <c r="I1032" s="17"/>
      <c r="J1032" s="26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7"/>
      <c r="BW1032" s="17"/>
      <c r="BX1032" s="17"/>
      <c r="BY1032" s="17"/>
      <c r="BZ1032" s="17"/>
      <c r="CA1032" s="17"/>
      <c r="CB1032" s="17"/>
      <c r="CC1032" s="17"/>
      <c r="CD1032" s="17"/>
      <c r="CE1032" s="17"/>
      <c r="CF1032" s="17"/>
      <c r="CG1032" s="17"/>
      <c r="CH1032" s="17"/>
      <c r="CI1032" s="17"/>
      <c r="CJ1032" s="17"/>
      <c r="CK1032" s="17"/>
      <c r="CL1032" s="17"/>
      <c r="CM1032" s="17"/>
      <c r="CN1032" s="17"/>
      <c r="CO1032" s="17"/>
      <c r="CP1032" s="17"/>
      <c r="CQ1032" s="17"/>
      <c r="CR1032" s="17"/>
      <c r="CS1032" s="17"/>
      <c r="CT1032" s="17"/>
      <c r="CU1032" s="17"/>
      <c r="CV1032" s="17"/>
      <c r="CW1032" s="17"/>
      <c r="CX1032" s="17"/>
      <c r="CY1032" s="17"/>
      <c r="CZ1032" s="17"/>
      <c r="DA1032" s="17"/>
      <c r="DB1032" s="17"/>
      <c r="DC1032" s="17"/>
      <c r="DD1032" s="17"/>
      <c r="DE1032" s="17"/>
      <c r="DF1032" s="17"/>
      <c r="DG1032" s="17"/>
      <c r="DH1032" s="17"/>
      <c r="DI1032" s="17"/>
      <c r="DJ1032" s="17"/>
      <c r="DK1032" s="17"/>
      <c r="DL1032" s="17"/>
      <c r="DM1032" s="17"/>
      <c r="DN1032" s="17"/>
      <c r="DO1032" s="17"/>
      <c r="DP1032" s="17"/>
      <c r="DQ1032" s="17"/>
      <c r="DR1032" s="17"/>
      <c r="DS1032" s="17"/>
      <c r="DT1032" s="17"/>
      <c r="DU1032" s="17"/>
      <c r="DV1032" s="17"/>
      <c r="DW1032" s="17"/>
      <c r="DX1032" s="17"/>
      <c r="DY1032" s="17"/>
      <c r="DZ1032" s="17"/>
      <c r="EA1032" s="17"/>
      <c r="EB1032" s="17"/>
      <c r="EC1032" s="17"/>
      <c r="ED1032" s="17"/>
    </row>
    <row r="1033" spans="2:134" ht="15">
      <c r="B1033" s="17"/>
      <c r="C1033" s="17"/>
      <c r="D1033" s="17"/>
      <c r="E1033" s="17"/>
      <c r="F1033" s="17"/>
      <c r="G1033" s="20"/>
      <c r="H1033" s="17"/>
      <c r="I1033" s="17"/>
      <c r="J1033" s="26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7"/>
      <c r="BW1033" s="17"/>
      <c r="BX1033" s="17"/>
      <c r="BY1033" s="17"/>
      <c r="BZ1033" s="17"/>
      <c r="CA1033" s="17"/>
      <c r="CB1033" s="17"/>
      <c r="CC1033" s="17"/>
      <c r="CD1033" s="17"/>
      <c r="CE1033" s="17"/>
      <c r="CF1033" s="17"/>
      <c r="CG1033" s="17"/>
      <c r="CH1033" s="17"/>
      <c r="CI1033" s="17"/>
      <c r="CJ1033" s="17"/>
      <c r="CK1033" s="17"/>
      <c r="CL1033" s="17"/>
      <c r="CM1033" s="17"/>
      <c r="CN1033" s="17"/>
      <c r="CO1033" s="17"/>
      <c r="CP1033" s="17"/>
      <c r="CQ1033" s="17"/>
      <c r="CR1033" s="17"/>
      <c r="CS1033" s="17"/>
      <c r="CT1033" s="17"/>
      <c r="CU1033" s="17"/>
      <c r="CV1033" s="17"/>
      <c r="CW1033" s="17"/>
      <c r="CX1033" s="17"/>
      <c r="CY1033" s="17"/>
      <c r="CZ1033" s="17"/>
      <c r="DA1033" s="17"/>
      <c r="DB1033" s="17"/>
      <c r="DC1033" s="17"/>
      <c r="DD1033" s="17"/>
      <c r="DE1033" s="17"/>
      <c r="DF1033" s="17"/>
      <c r="DG1033" s="17"/>
      <c r="DH1033" s="17"/>
      <c r="DI1033" s="17"/>
      <c r="DJ1033" s="17"/>
      <c r="DK1033" s="17"/>
      <c r="DL1033" s="17"/>
      <c r="DM1033" s="17"/>
      <c r="DN1033" s="17"/>
      <c r="DO1033" s="17"/>
      <c r="DP1033" s="17"/>
      <c r="DQ1033" s="17"/>
      <c r="DR1033" s="17"/>
      <c r="DS1033" s="17"/>
      <c r="DT1033" s="17"/>
      <c r="DU1033" s="17"/>
      <c r="DV1033" s="17"/>
      <c r="DW1033" s="17"/>
      <c r="DX1033" s="17"/>
      <c r="DY1033" s="17"/>
      <c r="DZ1033" s="17"/>
      <c r="EA1033" s="17"/>
      <c r="EB1033" s="17"/>
      <c r="EC1033" s="17"/>
      <c r="ED1033" s="17"/>
    </row>
    <row r="1034" spans="2:134" ht="15">
      <c r="B1034" s="17"/>
      <c r="C1034" s="17"/>
      <c r="D1034" s="17"/>
      <c r="E1034" s="17"/>
      <c r="F1034" s="17"/>
      <c r="G1034" s="20"/>
      <c r="H1034" s="17"/>
      <c r="I1034" s="17"/>
      <c r="J1034" s="26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7"/>
      <c r="BW1034" s="17"/>
      <c r="BX1034" s="17"/>
      <c r="BY1034" s="17"/>
      <c r="BZ1034" s="17"/>
      <c r="CA1034" s="17"/>
      <c r="CB1034" s="17"/>
      <c r="CC1034" s="17"/>
      <c r="CD1034" s="17"/>
      <c r="CE1034" s="17"/>
      <c r="CF1034" s="17"/>
      <c r="CG1034" s="17"/>
      <c r="CH1034" s="17"/>
      <c r="CI1034" s="17"/>
      <c r="CJ1034" s="17"/>
      <c r="CK1034" s="17"/>
      <c r="CL1034" s="17"/>
      <c r="CM1034" s="17"/>
      <c r="CN1034" s="17"/>
      <c r="CO1034" s="17"/>
      <c r="CP1034" s="17"/>
      <c r="CQ1034" s="17"/>
      <c r="CR1034" s="17"/>
      <c r="CS1034" s="17"/>
      <c r="CT1034" s="17"/>
      <c r="CU1034" s="17"/>
      <c r="CV1034" s="17"/>
      <c r="CW1034" s="17"/>
      <c r="CX1034" s="17"/>
      <c r="CY1034" s="17"/>
      <c r="CZ1034" s="17"/>
      <c r="DA1034" s="17"/>
      <c r="DB1034" s="17"/>
      <c r="DC1034" s="17"/>
      <c r="DD1034" s="17"/>
      <c r="DE1034" s="17"/>
      <c r="DF1034" s="17"/>
      <c r="DG1034" s="17"/>
      <c r="DH1034" s="17"/>
      <c r="DI1034" s="17"/>
      <c r="DJ1034" s="17"/>
      <c r="DK1034" s="17"/>
      <c r="DL1034" s="17"/>
      <c r="DM1034" s="17"/>
      <c r="DN1034" s="17"/>
      <c r="DO1034" s="17"/>
      <c r="DP1034" s="17"/>
      <c r="DQ1034" s="17"/>
      <c r="DR1034" s="17"/>
      <c r="DS1034" s="17"/>
      <c r="DT1034" s="17"/>
      <c r="DU1034" s="17"/>
      <c r="DV1034" s="17"/>
      <c r="DW1034" s="17"/>
      <c r="DX1034" s="17"/>
      <c r="DY1034" s="17"/>
      <c r="DZ1034" s="17"/>
      <c r="EA1034" s="17"/>
      <c r="EB1034" s="17"/>
      <c r="EC1034" s="17"/>
      <c r="ED1034" s="17"/>
    </row>
    <row r="1035" spans="2:134" ht="15">
      <c r="B1035" s="17"/>
      <c r="C1035" s="17"/>
      <c r="D1035" s="17"/>
      <c r="E1035" s="17"/>
      <c r="F1035" s="17"/>
      <c r="G1035" s="20"/>
      <c r="H1035" s="17"/>
      <c r="I1035" s="17"/>
      <c r="J1035" s="26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7"/>
      <c r="BW1035" s="17"/>
      <c r="BX1035" s="17"/>
      <c r="BY1035" s="17"/>
      <c r="BZ1035" s="17"/>
      <c r="CA1035" s="17"/>
      <c r="CB1035" s="17"/>
      <c r="CC1035" s="17"/>
      <c r="CD1035" s="17"/>
      <c r="CE1035" s="17"/>
      <c r="CF1035" s="17"/>
      <c r="CG1035" s="17"/>
      <c r="CH1035" s="17"/>
      <c r="CI1035" s="17"/>
      <c r="CJ1035" s="17"/>
      <c r="CK1035" s="17"/>
      <c r="CL1035" s="17"/>
      <c r="CM1035" s="17"/>
      <c r="CN1035" s="17"/>
      <c r="CO1035" s="17"/>
      <c r="CP1035" s="17"/>
      <c r="CQ1035" s="17"/>
      <c r="CR1035" s="17"/>
      <c r="CS1035" s="17"/>
      <c r="CT1035" s="17"/>
      <c r="CU1035" s="17"/>
      <c r="CV1035" s="17"/>
      <c r="CW1035" s="17"/>
      <c r="CX1035" s="17"/>
      <c r="CY1035" s="17"/>
      <c r="CZ1035" s="17"/>
      <c r="DA1035" s="17"/>
      <c r="DB1035" s="17"/>
      <c r="DC1035" s="17"/>
      <c r="DD1035" s="17"/>
      <c r="DE1035" s="17"/>
      <c r="DF1035" s="17"/>
      <c r="DG1035" s="17"/>
      <c r="DH1035" s="17"/>
      <c r="DI1035" s="17"/>
      <c r="DJ1035" s="17"/>
      <c r="DK1035" s="17"/>
      <c r="DL1035" s="17"/>
      <c r="DM1035" s="17"/>
      <c r="DN1035" s="17"/>
      <c r="DO1035" s="17"/>
      <c r="DP1035" s="17"/>
      <c r="DQ1035" s="17"/>
      <c r="DR1035" s="17"/>
      <c r="DS1035" s="17"/>
      <c r="DT1035" s="17"/>
      <c r="DU1035" s="17"/>
      <c r="DV1035" s="17"/>
      <c r="DW1035" s="17"/>
      <c r="DX1035" s="17"/>
      <c r="DY1035" s="17"/>
      <c r="DZ1035" s="17"/>
      <c r="EA1035" s="17"/>
      <c r="EB1035" s="17"/>
      <c r="EC1035" s="17"/>
      <c r="ED1035" s="17"/>
    </row>
    <row r="1036" spans="2:134" ht="15">
      <c r="B1036" s="17"/>
      <c r="C1036" s="17"/>
      <c r="D1036" s="17"/>
      <c r="E1036" s="17"/>
      <c r="F1036" s="17"/>
      <c r="G1036" s="20"/>
      <c r="H1036" s="17"/>
      <c r="I1036" s="17"/>
      <c r="J1036" s="26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7"/>
      <c r="BW1036" s="17"/>
      <c r="BX1036" s="17"/>
      <c r="BY1036" s="17"/>
      <c r="BZ1036" s="17"/>
      <c r="CA1036" s="17"/>
      <c r="CB1036" s="17"/>
      <c r="CC1036" s="17"/>
      <c r="CD1036" s="17"/>
      <c r="CE1036" s="17"/>
      <c r="CF1036" s="17"/>
      <c r="CG1036" s="17"/>
      <c r="CH1036" s="17"/>
      <c r="CI1036" s="17"/>
      <c r="CJ1036" s="17"/>
      <c r="CK1036" s="17"/>
      <c r="CL1036" s="17"/>
      <c r="CM1036" s="17"/>
      <c r="CN1036" s="17"/>
      <c r="CO1036" s="17"/>
      <c r="CP1036" s="17"/>
      <c r="CQ1036" s="17"/>
      <c r="CR1036" s="17"/>
      <c r="CS1036" s="17"/>
      <c r="CT1036" s="17"/>
      <c r="CU1036" s="17"/>
      <c r="CV1036" s="17"/>
      <c r="CW1036" s="17"/>
      <c r="CX1036" s="17"/>
      <c r="CY1036" s="17"/>
      <c r="CZ1036" s="17"/>
      <c r="DA1036" s="17"/>
      <c r="DB1036" s="17"/>
      <c r="DC1036" s="17"/>
      <c r="DD1036" s="17"/>
      <c r="DE1036" s="17"/>
      <c r="DF1036" s="17"/>
      <c r="DG1036" s="17"/>
      <c r="DH1036" s="17"/>
      <c r="DI1036" s="17"/>
      <c r="DJ1036" s="17"/>
      <c r="DK1036" s="17"/>
      <c r="DL1036" s="17"/>
      <c r="DM1036" s="17"/>
      <c r="DN1036" s="17"/>
      <c r="DO1036" s="17"/>
      <c r="DP1036" s="17"/>
      <c r="DQ1036" s="17"/>
      <c r="DR1036" s="17"/>
      <c r="DS1036" s="17"/>
      <c r="DT1036" s="17"/>
      <c r="DU1036" s="17"/>
      <c r="DV1036" s="17"/>
      <c r="DW1036" s="17"/>
      <c r="DX1036" s="17"/>
      <c r="DY1036" s="17"/>
      <c r="DZ1036" s="17"/>
      <c r="EA1036" s="17"/>
      <c r="EB1036" s="17"/>
      <c r="EC1036" s="17"/>
      <c r="ED1036" s="17"/>
    </row>
    <row r="1037" spans="2:134" ht="15">
      <c r="B1037" s="17"/>
      <c r="C1037" s="17"/>
      <c r="D1037" s="17"/>
      <c r="E1037" s="17"/>
      <c r="F1037" s="17"/>
      <c r="G1037" s="20"/>
      <c r="H1037" s="17"/>
      <c r="I1037" s="17"/>
      <c r="J1037" s="26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  <c r="BY1037" s="17"/>
      <c r="BZ1037" s="17"/>
      <c r="CA1037" s="17"/>
      <c r="CB1037" s="17"/>
      <c r="CC1037" s="17"/>
      <c r="CD1037" s="17"/>
      <c r="CE1037" s="17"/>
      <c r="CF1037" s="17"/>
      <c r="CG1037" s="17"/>
      <c r="CH1037" s="17"/>
      <c r="CI1037" s="17"/>
      <c r="CJ1037" s="17"/>
      <c r="CK1037" s="17"/>
      <c r="CL1037" s="17"/>
      <c r="CM1037" s="17"/>
      <c r="CN1037" s="17"/>
      <c r="CO1037" s="17"/>
      <c r="CP1037" s="17"/>
      <c r="CQ1037" s="17"/>
      <c r="CR1037" s="17"/>
      <c r="CS1037" s="17"/>
      <c r="CT1037" s="17"/>
      <c r="CU1037" s="17"/>
      <c r="CV1037" s="17"/>
      <c r="CW1037" s="17"/>
      <c r="CX1037" s="17"/>
      <c r="CY1037" s="17"/>
      <c r="CZ1037" s="17"/>
      <c r="DA1037" s="17"/>
      <c r="DB1037" s="17"/>
      <c r="DC1037" s="17"/>
      <c r="DD1037" s="17"/>
      <c r="DE1037" s="17"/>
      <c r="DF1037" s="17"/>
      <c r="DG1037" s="17"/>
      <c r="DH1037" s="17"/>
      <c r="DI1037" s="17"/>
      <c r="DJ1037" s="17"/>
      <c r="DK1037" s="17"/>
      <c r="DL1037" s="17"/>
      <c r="DM1037" s="17"/>
      <c r="DN1037" s="17"/>
      <c r="DO1037" s="17"/>
      <c r="DP1037" s="17"/>
      <c r="DQ1037" s="17"/>
      <c r="DR1037" s="17"/>
      <c r="DS1037" s="17"/>
      <c r="DT1037" s="17"/>
      <c r="DU1037" s="17"/>
      <c r="DV1037" s="17"/>
      <c r="DW1037" s="17"/>
      <c r="DX1037" s="17"/>
      <c r="DY1037" s="17"/>
      <c r="DZ1037" s="17"/>
      <c r="EA1037" s="17"/>
      <c r="EB1037" s="17"/>
      <c r="EC1037" s="17"/>
      <c r="ED1037" s="17"/>
    </row>
    <row r="1038" spans="2:134" ht="15">
      <c r="B1038" s="17"/>
      <c r="C1038" s="17"/>
      <c r="D1038" s="17"/>
      <c r="E1038" s="17"/>
      <c r="F1038" s="17"/>
      <c r="G1038" s="20"/>
      <c r="H1038" s="17"/>
      <c r="I1038" s="17"/>
      <c r="J1038" s="26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7"/>
      <c r="BW1038" s="17"/>
      <c r="BX1038" s="17"/>
      <c r="BY1038" s="17"/>
      <c r="BZ1038" s="17"/>
      <c r="CA1038" s="17"/>
      <c r="CB1038" s="17"/>
      <c r="CC1038" s="17"/>
      <c r="CD1038" s="17"/>
      <c r="CE1038" s="17"/>
      <c r="CF1038" s="17"/>
      <c r="CG1038" s="17"/>
      <c r="CH1038" s="17"/>
      <c r="CI1038" s="17"/>
      <c r="CJ1038" s="17"/>
      <c r="CK1038" s="17"/>
      <c r="CL1038" s="17"/>
      <c r="CM1038" s="17"/>
      <c r="CN1038" s="17"/>
      <c r="CO1038" s="17"/>
      <c r="CP1038" s="17"/>
      <c r="CQ1038" s="17"/>
      <c r="CR1038" s="17"/>
      <c r="CS1038" s="17"/>
      <c r="CT1038" s="17"/>
      <c r="CU1038" s="17"/>
      <c r="CV1038" s="17"/>
      <c r="CW1038" s="17"/>
      <c r="CX1038" s="17"/>
      <c r="CY1038" s="17"/>
      <c r="CZ1038" s="17"/>
      <c r="DA1038" s="17"/>
      <c r="DB1038" s="17"/>
      <c r="DC1038" s="17"/>
      <c r="DD1038" s="17"/>
      <c r="DE1038" s="17"/>
      <c r="DF1038" s="17"/>
      <c r="DG1038" s="17"/>
      <c r="DH1038" s="17"/>
      <c r="DI1038" s="17"/>
      <c r="DJ1038" s="17"/>
      <c r="DK1038" s="17"/>
      <c r="DL1038" s="17"/>
      <c r="DM1038" s="17"/>
      <c r="DN1038" s="17"/>
      <c r="DO1038" s="17"/>
      <c r="DP1038" s="17"/>
      <c r="DQ1038" s="17"/>
      <c r="DR1038" s="17"/>
      <c r="DS1038" s="17"/>
      <c r="DT1038" s="17"/>
      <c r="DU1038" s="17"/>
      <c r="DV1038" s="17"/>
      <c r="DW1038" s="17"/>
      <c r="DX1038" s="17"/>
      <c r="DY1038" s="17"/>
      <c r="DZ1038" s="17"/>
      <c r="EA1038" s="17"/>
      <c r="EB1038" s="17"/>
      <c r="EC1038" s="17"/>
      <c r="ED1038" s="17"/>
    </row>
    <row r="1039" spans="2:134" ht="15">
      <c r="B1039" s="17"/>
      <c r="C1039" s="17"/>
      <c r="D1039" s="17"/>
      <c r="E1039" s="17"/>
      <c r="F1039" s="17"/>
      <c r="G1039" s="20"/>
      <c r="H1039" s="17"/>
      <c r="I1039" s="17"/>
      <c r="J1039" s="26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7"/>
      <c r="BW1039" s="17"/>
      <c r="BX1039" s="17"/>
      <c r="BY1039" s="17"/>
      <c r="BZ1039" s="17"/>
      <c r="CA1039" s="17"/>
      <c r="CB1039" s="17"/>
      <c r="CC1039" s="17"/>
      <c r="CD1039" s="17"/>
      <c r="CE1039" s="17"/>
      <c r="CF1039" s="17"/>
      <c r="CG1039" s="17"/>
      <c r="CH1039" s="17"/>
      <c r="CI1039" s="17"/>
      <c r="CJ1039" s="17"/>
      <c r="CK1039" s="17"/>
      <c r="CL1039" s="17"/>
      <c r="CM1039" s="17"/>
      <c r="CN1039" s="17"/>
      <c r="CO1039" s="17"/>
      <c r="CP1039" s="17"/>
      <c r="CQ1039" s="17"/>
      <c r="CR1039" s="17"/>
      <c r="CS1039" s="17"/>
      <c r="CT1039" s="17"/>
      <c r="CU1039" s="17"/>
      <c r="CV1039" s="17"/>
      <c r="CW1039" s="17"/>
      <c r="CX1039" s="17"/>
      <c r="CY1039" s="17"/>
      <c r="CZ1039" s="17"/>
      <c r="DA1039" s="17"/>
      <c r="DB1039" s="17"/>
      <c r="DC1039" s="17"/>
      <c r="DD1039" s="17"/>
      <c r="DE1039" s="17"/>
      <c r="DF1039" s="17"/>
      <c r="DG1039" s="17"/>
      <c r="DH1039" s="17"/>
      <c r="DI1039" s="17"/>
      <c r="DJ1039" s="17"/>
      <c r="DK1039" s="17"/>
      <c r="DL1039" s="17"/>
      <c r="DM1039" s="17"/>
      <c r="DN1039" s="17"/>
      <c r="DO1039" s="17"/>
      <c r="DP1039" s="17"/>
      <c r="DQ1039" s="17"/>
      <c r="DR1039" s="17"/>
      <c r="DS1039" s="17"/>
      <c r="DT1039" s="17"/>
      <c r="DU1039" s="17"/>
      <c r="DV1039" s="17"/>
      <c r="DW1039" s="17"/>
      <c r="DX1039" s="17"/>
      <c r="DY1039" s="17"/>
      <c r="DZ1039" s="17"/>
      <c r="EA1039" s="17"/>
      <c r="EB1039" s="17"/>
      <c r="EC1039" s="17"/>
      <c r="ED1039" s="17"/>
    </row>
    <row r="1040" spans="2:134" ht="15">
      <c r="B1040" s="17"/>
      <c r="C1040" s="17"/>
      <c r="D1040" s="17"/>
      <c r="E1040" s="17"/>
      <c r="F1040" s="17"/>
      <c r="G1040" s="20"/>
      <c r="H1040" s="17"/>
      <c r="I1040" s="17"/>
      <c r="J1040" s="26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7"/>
      <c r="BW1040" s="17"/>
      <c r="BX1040" s="17"/>
      <c r="BY1040" s="17"/>
      <c r="BZ1040" s="17"/>
      <c r="CA1040" s="17"/>
      <c r="CB1040" s="17"/>
      <c r="CC1040" s="17"/>
      <c r="CD1040" s="17"/>
      <c r="CE1040" s="17"/>
      <c r="CF1040" s="17"/>
      <c r="CG1040" s="17"/>
      <c r="CH1040" s="17"/>
      <c r="CI1040" s="17"/>
      <c r="CJ1040" s="17"/>
      <c r="CK1040" s="17"/>
      <c r="CL1040" s="17"/>
      <c r="CM1040" s="17"/>
      <c r="CN1040" s="17"/>
      <c r="CO1040" s="17"/>
      <c r="CP1040" s="17"/>
      <c r="CQ1040" s="17"/>
      <c r="CR1040" s="17"/>
      <c r="CS1040" s="17"/>
      <c r="CT1040" s="17"/>
      <c r="CU1040" s="17"/>
      <c r="CV1040" s="17"/>
      <c r="CW1040" s="17"/>
      <c r="CX1040" s="17"/>
      <c r="CY1040" s="17"/>
      <c r="CZ1040" s="17"/>
      <c r="DA1040" s="17"/>
      <c r="DB1040" s="17"/>
      <c r="DC1040" s="17"/>
      <c r="DD1040" s="17"/>
      <c r="DE1040" s="17"/>
      <c r="DF1040" s="17"/>
      <c r="DG1040" s="17"/>
      <c r="DH1040" s="17"/>
      <c r="DI1040" s="17"/>
      <c r="DJ1040" s="17"/>
      <c r="DK1040" s="17"/>
      <c r="DL1040" s="17"/>
      <c r="DM1040" s="17"/>
      <c r="DN1040" s="17"/>
      <c r="DO1040" s="17"/>
      <c r="DP1040" s="17"/>
      <c r="DQ1040" s="17"/>
      <c r="DR1040" s="17"/>
      <c r="DS1040" s="17"/>
      <c r="DT1040" s="17"/>
      <c r="DU1040" s="17"/>
      <c r="DV1040" s="17"/>
      <c r="DW1040" s="17"/>
      <c r="DX1040" s="17"/>
      <c r="DY1040" s="17"/>
      <c r="DZ1040" s="17"/>
      <c r="EA1040" s="17"/>
      <c r="EB1040" s="17"/>
      <c r="EC1040" s="17"/>
      <c r="ED1040" s="17"/>
    </row>
    <row r="1041" spans="2:134" ht="15">
      <c r="B1041" s="17"/>
      <c r="C1041" s="17"/>
      <c r="D1041" s="17"/>
      <c r="E1041" s="17"/>
      <c r="F1041" s="17"/>
      <c r="G1041" s="20"/>
      <c r="H1041" s="17"/>
      <c r="I1041" s="17"/>
      <c r="J1041" s="26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7"/>
      <c r="BW1041" s="17"/>
      <c r="BX1041" s="17"/>
      <c r="BY1041" s="17"/>
      <c r="BZ1041" s="17"/>
      <c r="CA1041" s="17"/>
      <c r="CB1041" s="17"/>
      <c r="CC1041" s="17"/>
      <c r="CD1041" s="17"/>
      <c r="CE1041" s="17"/>
      <c r="CF1041" s="17"/>
      <c r="CG1041" s="17"/>
      <c r="CH1041" s="17"/>
      <c r="CI1041" s="17"/>
      <c r="CJ1041" s="17"/>
      <c r="CK1041" s="17"/>
      <c r="CL1041" s="17"/>
      <c r="CM1041" s="17"/>
      <c r="CN1041" s="17"/>
      <c r="CO1041" s="17"/>
      <c r="CP1041" s="17"/>
      <c r="CQ1041" s="17"/>
      <c r="CR1041" s="17"/>
      <c r="CS1041" s="17"/>
      <c r="CT1041" s="17"/>
      <c r="CU1041" s="17"/>
      <c r="CV1041" s="17"/>
      <c r="CW1041" s="17"/>
      <c r="CX1041" s="17"/>
      <c r="CY1041" s="17"/>
      <c r="CZ1041" s="17"/>
      <c r="DA1041" s="17"/>
      <c r="DB1041" s="17"/>
      <c r="DC1041" s="17"/>
      <c r="DD1041" s="17"/>
      <c r="DE1041" s="17"/>
      <c r="DF1041" s="17"/>
      <c r="DG1041" s="17"/>
      <c r="DH1041" s="17"/>
      <c r="DI1041" s="17"/>
      <c r="DJ1041" s="17"/>
      <c r="DK1041" s="17"/>
      <c r="DL1041" s="17"/>
      <c r="DM1041" s="17"/>
      <c r="DN1041" s="17"/>
      <c r="DO1041" s="17"/>
      <c r="DP1041" s="17"/>
      <c r="DQ1041" s="17"/>
      <c r="DR1041" s="17"/>
      <c r="DS1041" s="17"/>
      <c r="DT1041" s="17"/>
      <c r="DU1041" s="17"/>
      <c r="DV1041" s="17"/>
      <c r="DW1041" s="17"/>
      <c r="DX1041" s="17"/>
      <c r="DY1041" s="17"/>
      <c r="DZ1041" s="17"/>
      <c r="EA1041" s="17"/>
      <c r="EB1041" s="17"/>
      <c r="EC1041" s="17"/>
      <c r="ED1041" s="17"/>
    </row>
    <row r="1042" spans="2:134" ht="15">
      <c r="B1042" s="17"/>
      <c r="C1042" s="17"/>
      <c r="D1042" s="17"/>
      <c r="E1042" s="17"/>
      <c r="F1042" s="17"/>
      <c r="G1042" s="20"/>
      <c r="H1042" s="17"/>
      <c r="I1042" s="17"/>
      <c r="J1042" s="26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7"/>
      <c r="BW1042" s="17"/>
      <c r="BX1042" s="17"/>
      <c r="BY1042" s="17"/>
      <c r="BZ1042" s="17"/>
      <c r="CA1042" s="17"/>
      <c r="CB1042" s="17"/>
      <c r="CC1042" s="17"/>
      <c r="CD1042" s="17"/>
      <c r="CE1042" s="17"/>
      <c r="CF1042" s="17"/>
      <c r="CG1042" s="17"/>
      <c r="CH1042" s="17"/>
      <c r="CI1042" s="17"/>
      <c r="CJ1042" s="17"/>
      <c r="CK1042" s="17"/>
      <c r="CL1042" s="17"/>
      <c r="CM1042" s="17"/>
      <c r="CN1042" s="17"/>
      <c r="CO1042" s="17"/>
      <c r="CP1042" s="17"/>
      <c r="CQ1042" s="17"/>
      <c r="CR1042" s="17"/>
      <c r="CS1042" s="17"/>
      <c r="CT1042" s="17"/>
      <c r="CU1042" s="17"/>
      <c r="CV1042" s="17"/>
      <c r="CW1042" s="17"/>
      <c r="CX1042" s="17"/>
      <c r="CY1042" s="17"/>
      <c r="CZ1042" s="17"/>
      <c r="DA1042" s="17"/>
      <c r="DB1042" s="17"/>
      <c r="DC1042" s="17"/>
      <c r="DD1042" s="17"/>
      <c r="DE1042" s="17"/>
      <c r="DF1042" s="17"/>
      <c r="DG1042" s="17"/>
      <c r="DH1042" s="17"/>
      <c r="DI1042" s="17"/>
      <c r="DJ1042" s="17"/>
      <c r="DK1042" s="17"/>
      <c r="DL1042" s="17"/>
      <c r="DM1042" s="17"/>
      <c r="DN1042" s="17"/>
      <c r="DO1042" s="17"/>
      <c r="DP1042" s="17"/>
      <c r="DQ1042" s="17"/>
      <c r="DR1042" s="17"/>
      <c r="DS1042" s="17"/>
      <c r="DT1042" s="17"/>
      <c r="DU1042" s="17"/>
      <c r="DV1042" s="17"/>
      <c r="DW1042" s="17"/>
      <c r="DX1042" s="17"/>
      <c r="DY1042" s="17"/>
      <c r="DZ1042" s="17"/>
      <c r="EA1042" s="17"/>
      <c r="EB1042" s="17"/>
      <c r="EC1042" s="17"/>
      <c r="ED1042" s="17"/>
    </row>
    <row r="1043" spans="2:134" ht="15">
      <c r="B1043" s="17"/>
      <c r="C1043" s="17"/>
      <c r="D1043" s="17"/>
      <c r="E1043" s="17"/>
      <c r="F1043" s="17"/>
      <c r="G1043" s="20"/>
      <c r="H1043" s="17"/>
      <c r="I1043" s="17"/>
      <c r="J1043" s="26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7"/>
      <c r="BW1043" s="17"/>
      <c r="BX1043" s="17"/>
      <c r="BY1043" s="17"/>
      <c r="BZ1043" s="17"/>
      <c r="CA1043" s="17"/>
      <c r="CB1043" s="17"/>
      <c r="CC1043" s="17"/>
      <c r="CD1043" s="17"/>
      <c r="CE1043" s="17"/>
      <c r="CF1043" s="17"/>
      <c r="CG1043" s="17"/>
      <c r="CH1043" s="17"/>
      <c r="CI1043" s="17"/>
      <c r="CJ1043" s="17"/>
      <c r="CK1043" s="17"/>
      <c r="CL1043" s="17"/>
      <c r="CM1043" s="17"/>
      <c r="CN1043" s="17"/>
      <c r="CO1043" s="17"/>
      <c r="CP1043" s="17"/>
      <c r="CQ1043" s="17"/>
      <c r="CR1043" s="17"/>
      <c r="CS1043" s="17"/>
      <c r="CT1043" s="17"/>
      <c r="CU1043" s="17"/>
      <c r="CV1043" s="17"/>
      <c r="CW1043" s="17"/>
      <c r="CX1043" s="17"/>
      <c r="CY1043" s="17"/>
      <c r="CZ1043" s="17"/>
      <c r="DA1043" s="17"/>
      <c r="DB1043" s="17"/>
      <c r="DC1043" s="17"/>
      <c r="DD1043" s="17"/>
      <c r="DE1043" s="17"/>
      <c r="DF1043" s="17"/>
      <c r="DG1043" s="17"/>
      <c r="DH1043" s="17"/>
      <c r="DI1043" s="17"/>
      <c r="DJ1043" s="17"/>
      <c r="DK1043" s="17"/>
      <c r="DL1043" s="17"/>
      <c r="DM1043" s="17"/>
      <c r="DN1043" s="17"/>
      <c r="DO1043" s="17"/>
      <c r="DP1043" s="17"/>
      <c r="DQ1043" s="17"/>
      <c r="DR1043" s="17"/>
      <c r="DS1043" s="17"/>
      <c r="DT1043" s="17"/>
      <c r="DU1043" s="17"/>
      <c r="DV1043" s="17"/>
      <c r="DW1043" s="17"/>
      <c r="DX1043" s="17"/>
      <c r="DY1043" s="17"/>
      <c r="DZ1043" s="17"/>
      <c r="EA1043" s="17"/>
      <c r="EB1043" s="17"/>
      <c r="EC1043" s="17"/>
      <c r="ED1043" s="17"/>
    </row>
    <row r="1044" spans="2:134" ht="15">
      <c r="B1044" s="17"/>
      <c r="C1044" s="17"/>
      <c r="D1044" s="17"/>
      <c r="E1044" s="17"/>
      <c r="F1044" s="17"/>
      <c r="G1044" s="20"/>
      <c r="H1044" s="17"/>
      <c r="I1044" s="17"/>
      <c r="J1044" s="26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7"/>
      <c r="BW1044" s="17"/>
      <c r="BX1044" s="17"/>
      <c r="BY1044" s="17"/>
      <c r="BZ1044" s="17"/>
      <c r="CA1044" s="17"/>
      <c r="CB1044" s="17"/>
      <c r="CC1044" s="17"/>
      <c r="CD1044" s="17"/>
      <c r="CE1044" s="17"/>
      <c r="CF1044" s="17"/>
      <c r="CG1044" s="17"/>
      <c r="CH1044" s="17"/>
      <c r="CI1044" s="17"/>
      <c r="CJ1044" s="17"/>
      <c r="CK1044" s="17"/>
      <c r="CL1044" s="17"/>
      <c r="CM1044" s="17"/>
      <c r="CN1044" s="17"/>
      <c r="CO1044" s="17"/>
      <c r="CP1044" s="17"/>
      <c r="CQ1044" s="17"/>
      <c r="CR1044" s="17"/>
      <c r="CS1044" s="17"/>
      <c r="CT1044" s="17"/>
      <c r="CU1044" s="17"/>
      <c r="CV1044" s="17"/>
      <c r="CW1044" s="17"/>
      <c r="CX1044" s="17"/>
      <c r="CY1044" s="17"/>
      <c r="CZ1044" s="17"/>
      <c r="DA1044" s="17"/>
      <c r="DB1044" s="17"/>
      <c r="DC1044" s="17"/>
      <c r="DD1044" s="17"/>
      <c r="DE1044" s="17"/>
      <c r="DF1044" s="17"/>
      <c r="DG1044" s="17"/>
      <c r="DH1044" s="17"/>
      <c r="DI1044" s="17"/>
      <c r="DJ1044" s="17"/>
      <c r="DK1044" s="17"/>
      <c r="DL1044" s="17"/>
      <c r="DM1044" s="17"/>
      <c r="DN1044" s="17"/>
      <c r="DO1044" s="17"/>
      <c r="DP1044" s="17"/>
      <c r="DQ1044" s="17"/>
      <c r="DR1044" s="17"/>
      <c r="DS1044" s="17"/>
      <c r="DT1044" s="17"/>
      <c r="DU1044" s="17"/>
      <c r="DV1044" s="17"/>
      <c r="DW1044" s="17"/>
      <c r="DX1044" s="17"/>
      <c r="DY1044" s="17"/>
      <c r="DZ1044" s="17"/>
      <c r="EA1044" s="17"/>
      <c r="EB1044" s="17"/>
      <c r="EC1044" s="17"/>
      <c r="ED1044" s="17"/>
    </row>
    <row r="1045" spans="2:134" ht="15">
      <c r="B1045" s="17"/>
      <c r="C1045" s="17"/>
      <c r="D1045" s="17"/>
      <c r="E1045" s="17"/>
      <c r="F1045" s="17"/>
      <c r="G1045" s="20"/>
      <c r="H1045" s="17"/>
      <c r="I1045" s="17"/>
      <c r="J1045" s="26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7"/>
      <c r="BW1045" s="17"/>
      <c r="BX1045" s="17"/>
      <c r="BY1045" s="17"/>
      <c r="BZ1045" s="17"/>
      <c r="CA1045" s="17"/>
      <c r="CB1045" s="17"/>
      <c r="CC1045" s="17"/>
      <c r="CD1045" s="17"/>
      <c r="CE1045" s="17"/>
      <c r="CF1045" s="17"/>
      <c r="CG1045" s="17"/>
      <c r="CH1045" s="17"/>
      <c r="CI1045" s="17"/>
      <c r="CJ1045" s="17"/>
      <c r="CK1045" s="17"/>
      <c r="CL1045" s="17"/>
      <c r="CM1045" s="17"/>
      <c r="CN1045" s="17"/>
      <c r="CO1045" s="17"/>
      <c r="CP1045" s="17"/>
      <c r="CQ1045" s="17"/>
      <c r="CR1045" s="17"/>
      <c r="CS1045" s="17"/>
      <c r="CT1045" s="17"/>
      <c r="CU1045" s="17"/>
      <c r="CV1045" s="17"/>
      <c r="CW1045" s="17"/>
      <c r="CX1045" s="17"/>
      <c r="CY1045" s="17"/>
      <c r="CZ1045" s="17"/>
      <c r="DA1045" s="17"/>
      <c r="DB1045" s="17"/>
      <c r="DC1045" s="17"/>
      <c r="DD1045" s="17"/>
      <c r="DE1045" s="17"/>
      <c r="DF1045" s="17"/>
      <c r="DG1045" s="17"/>
      <c r="DH1045" s="17"/>
      <c r="DI1045" s="17"/>
      <c r="DJ1045" s="17"/>
      <c r="DK1045" s="17"/>
      <c r="DL1045" s="17"/>
      <c r="DM1045" s="17"/>
      <c r="DN1045" s="17"/>
      <c r="DO1045" s="17"/>
      <c r="DP1045" s="17"/>
      <c r="DQ1045" s="17"/>
      <c r="DR1045" s="17"/>
      <c r="DS1045" s="17"/>
      <c r="DT1045" s="17"/>
      <c r="DU1045" s="17"/>
      <c r="DV1045" s="17"/>
      <c r="DW1045" s="17"/>
      <c r="DX1045" s="17"/>
      <c r="DY1045" s="17"/>
      <c r="DZ1045" s="17"/>
      <c r="EA1045" s="17"/>
      <c r="EB1045" s="17"/>
      <c r="EC1045" s="17"/>
      <c r="ED1045" s="17"/>
    </row>
    <row r="1046" spans="2:134" ht="15">
      <c r="B1046" s="17"/>
      <c r="C1046" s="17"/>
      <c r="D1046" s="17"/>
      <c r="E1046" s="17"/>
      <c r="F1046" s="17"/>
      <c r="G1046" s="20"/>
      <c r="H1046" s="17"/>
      <c r="I1046" s="17"/>
      <c r="J1046" s="26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7"/>
      <c r="BW1046" s="17"/>
      <c r="BX1046" s="17"/>
      <c r="BY1046" s="17"/>
      <c r="BZ1046" s="17"/>
      <c r="CA1046" s="17"/>
      <c r="CB1046" s="17"/>
      <c r="CC1046" s="17"/>
      <c r="CD1046" s="17"/>
      <c r="CE1046" s="17"/>
      <c r="CF1046" s="17"/>
      <c r="CG1046" s="17"/>
      <c r="CH1046" s="17"/>
      <c r="CI1046" s="17"/>
      <c r="CJ1046" s="17"/>
      <c r="CK1046" s="17"/>
      <c r="CL1046" s="17"/>
      <c r="CM1046" s="17"/>
      <c r="CN1046" s="17"/>
      <c r="CO1046" s="17"/>
      <c r="CP1046" s="17"/>
      <c r="CQ1046" s="17"/>
      <c r="CR1046" s="17"/>
      <c r="CS1046" s="17"/>
      <c r="CT1046" s="17"/>
      <c r="CU1046" s="17"/>
      <c r="CV1046" s="17"/>
      <c r="CW1046" s="17"/>
      <c r="CX1046" s="17"/>
      <c r="CY1046" s="17"/>
      <c r="CZ1046" s="17"/>
      <c r="DA1046" s="17"/>
      <c r="DB1046" s="17"/>
      <c r="DC1046" s="17"/>
      <c r="DD1046" s="17"/>
      <c r="DE1046" s="17"/>
      <c r="DF1046" s="17"/>
      <c r="DG1046" s="17"/>
      <c r="DH1046" s="17"/>
      <c r="DI1046" s="17"/>
      <c r="DJ1046" s="17"/>
      <c r="DK1046" s="17"/>
      <c r="DL1046" s="17"/>
      <c r="DM1046" s="17"/>
      <c r="DN1046" s="17"/>
      <c r="DO1046" s="17"/>
      <c r="DP1046" s="17"/>
      <c r="DQ1046" s="17"/>
      <c r="DR1046" s="17"/>
      <c r="DS1046" s="17"/>
      <c r="DT1046" s="17"/>
      <c r="DU1046" s="17"/>
      <c r="DV1046" s="17"/>
      <c r="DW1046" s="17"/>
      <c r="DX1046" s="17"/>
      <c r="DY1046" s="17"/>
      <c r="DZ1046" s="17"/>
      <c r="EA1046" s="17"/>
      <c r="EB1046" s="17"/>
      <c r="EC1046" s="17"/>
      <c r="ED1046" s="17"/>
    </row>
    <row r="1047" spans="2:134" ht="15">
      <c r="B1047" s="17"/>
      <c r="C1047" s="17"/>
      <c r="D1047" s="17"/>
      <c r="E1047" s="17"/>
      <c r="F1047" s="17"/>
      <c r="G1047" s="20"/>
      <c r="H1047" s="17"/>
      <c r="I1047" s="17"/>
      <c r="J1047" s="26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7"/>
      <c r="BW1047" s="17"/>
      <c r="BX1047" s="17"/>
      <c r="BY1047" s="17"/>
      <c r="BZ1047" s="17"/>
      <c r="CA1047" s="17"/>
      <c r="CB1047" s="17"/>
      <c r="CC1047" s="17"/>
      <c r="CD1047" s="17"/>
      <c r="CE1047" s="17"/>
      <c r="CF1047" s="17"/>
      <c r="CG1047" s="17"/>
      <c r="CH1047" s="17"/>
      <c r="CI1047" s="17"/>
      <c r="CJ1047" s="17"/>
      <c r="CK1047" s="17"/>
      <c r="CL1047" s="17"/>
      <c r="CM1047" s="17"/>
      <c r="CN1047" s="17"/>
      <c r="CO1047" s="17"/>
      <c r="CP1047" s="17"/>
      <c r="CQ1047" s="17"/>
      <c r="CR1047" s="17"/>
      <c r="CS1047" s="17"/>
      <c r="CT1047" s="17"/>
      <c r="CU1047" s="17"/>
      <c r="CV1047" s="17"/>
      <c r="CW1047" s="17"/>
      <c r="CX1047" s="17"/>
      <c r="CY1047" s="17"/>
      <c r="CZ1047" s="17"/>
      <c r="DA1047" s="17"/>
      <c r="DB1047" s="17"/>
      <c r="DC1047" s="17"/>
      <c r="DD1047" s="17"/>
      <c r="DE1047" s="17"/>
      <c r="DF1047" s="17"/>
      <c r="DG1047" s="17"/>
      <c r="DH1047" s="17"/>
      <c r="DI1047" s="17"/>
      <c r="DJ1047" s="17"/>
      <c r="DK1047" s="17"/>
      <c r="DL1047" s="17"/>
      <c r="DM1047" s="17"/>
      <c r="DN1047" s="17"/>
      <c r="DO1047" s="17"/>
      <c r="DP1047" s="17"/>
      <c r="DQ1047" s="17"/>
      <c r="DR1047" s="17"/>
      <c r="DS1047" s="17"/>
      <c r="DT1047" s="17"/>
      <c r="DU1047" s="17"/>
      <c r="DV1047" s="17"/>
      <c r="DW1047" s="17"/>
      <c r="DX1047" s="17"/>
      <c r="DY1047" s="17"/>
      <c r="DZ1047" s="17"/>
      <c r="EA1047" s="17"/>
      <c r="EB1047" s="17"/>
      <c r="EC1047" s="17"/>
      <c r="ED1047" s="17"/>
    </row>
    <row r="1048" spans="2:134" ht="15">
      <c r="B1048" s="17"/>
      <c r="C1048" s="17"/>
      <c r="D1048" s="17"/>
      <c r="E1048" s="17"/>
      <c r="F1048" s="17"/>
      <c r="G1048" s="20"/>
      <c r="H1048" s="17"/>
      <c r="I1048" s="17"/>
      <c r="J1048" s="26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7"/>
      <c r="BW1048" s="17"/>
      <c r="BX1048" s="17"/>
      <c r="BY1048" s="17"/>
      <c r="BZ1048" s="17"/>
      <c r="CA1048" s="17"/>
      <c r="CB1048" s="17"/>
      <c r="CC1048" s="17"/>
      <c r="CD1048" s="17"/>
      <c r="CE1048" s="17"/>
      <c r="CF1048" s="17"/>
      <c r="CG1048" s="17"/>
      <c r="CH1048" s="17"/>
      <c r="CI1048" s="17"/>
      <c r="CJ1048" s="17"/>
      <c r="CK1048" s="17"/>
      <c r="CL1048" s="17"/>
      <c r="CM1048" s="17"/>
      <c r="CN1048" s="17"/>
      <c r="CO1048" s="17"/>
      <c r="CP1048" s="17"/>
      <c r="CQ1048" s="17"/>
      <c r="CR1048" s="17"/>
      <c r="CS1048" s="17"/>
      <c r="CT1048" s="17"/>
      <c r="CU1048" s="17"/>
      <c r="CV1048" s="17"/>
      <c r="CW1048" s="17"/>
      <c r="CX1048" s="17"/>
      <c r="CY1048" s="17"/>
      <c r="CZ1048" s="17"/>
      <c r="DA1048" s="17"/>
      <c r="DB1048" s="17"/>
      <c r="DC1048" s="17"/>
      <c r="DD1048" s="17"/>
      <c r="DE1048" s="17"/>
      <c r="DF1048" s="17"/>
      <c r="DG1048" s="17"/>
      <c r="DH1048" s="17"/>
      <c r="DI1048" s="17"/>
      <c r="DJ1048" s="17"/>
      <c r="DK1048" s="17"/>
      <c r="DL1048" s="17"/>
      <c r="DM1048" s="17"/>
      <c r="DN1048" s="17"/>
      <c r="DO1048" s="17"/>
      <c r="DP1048" s="17"/>
      <c r="DQ1048" s="17"/>
      <c r="DR1048" s="17"/>
      <c r="DS1048" s="17"/>
      <c r="DT1048" s="17"/>
      <c r="DU1048" s="17"/>
      <c r="DV1048" s="17"/>
      <c r="DW1048" s="17"/>
      <c r="DX1048" s="17"/>
      <c r="DY1048" s="17"/>
      <c r="DZ1048" s="17"/>
      <c r="EA1048" s="17"/>
      <c r="EB1048" s="17"/>
      <c r="EC1048" s="17"/>
      <c r="ED1048" s="17"/>
    </row>
    <row r="1049" spans="2:134" ht="15">
      <c r="B1049" s="17"/>
      <c r="C1049" s="17"/>
      <c r="D1049" s="17"/>
      <c r="E1049" s="17"/>
      <c r="F1049" s="17"/>
      <c r="G1049" s="20"/>
      <c r="H1049" s="17"/>
      <c r="I1049" s="17"/>
      <c r="J1049" s="26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7"/>
      <c r="BW1049" s="17"/>
      <c r="BX1049" s="17"/>
      <c r="BY1049" s="17"/>
      <c r="BZ1049" s="17"/>
      <c r="CA1049" s="17"/>
      <c r="CB1049" s="17"/>
      <c r="CC1049" s="17"/>
      <c r="CD1049" s="17"/>
      <c r="CE1049" s="17"/>
      <c r="CF1049" s="17"/>
      <c r="CG1049" s="17"/>
      <c r="CH1049" s="17"/>
      <c r="CI1049" s="17"/>
      <c r="CJ1049" s="17"/>
      <c r="CK1049" s="17"/>
      <c r="CL1049" s="17"/>
      <c r="CM1049" s="17"/>
      <c r="CN1049" s="17"/>
      <c r="CO1049" s="17"/>
      <c r="CP1049" s="17"/>
      <c r="CQ1049" s="17"/>
      <c r="CR1049" s="17"/>
      <c r="CS1049" s="17"/>
      <c r="CT1049" s="17"/>
      <c r="CU1049" s="17"/>
      <c r="CV1049" s="17"/>
      <c r="CW1049" s="17"/>
      <c r="CX1049" s="17"/>
      <c r="CY1049" s="17"/>
      <c r="CZ1049" s="17"/>
      <c r="DA1049" s="17"/>
      <c r="DB1049" s="17"/>
      <c r="DC1049" s="17"/>
      <c r="DD1049" s="17"/>
      <c r="DE1049" s="17"/>
      <c r="DF1049" s="17"/>
      <c r="DG1049" s="17"/>
      <c r="DH1049" s="17"/>
      <c r="DI1049" s="17"/>
      <c r="DJ1049" s="17"/>
      <c r="DK1049" s="17"/>
      <c r="DL1049" s="17"/>
      <c r="DM1049" s="17"/>
      <c r="DN1049" s="17"/>
      <c r="DO1049" s="17"/>
      <c r="DP1049" s="17"/>
      <c r="DQ1049" s="17"/>
      <c r="DR1049" s="17"/>
      <c r="DS1049" s="17"/>
      <c r="DT1049" s="17"/>
      <c r="DU1049" s="17"/>
      <c r="DV1049" s="17"/>
      <c r="DW1049" s="17"/>
      <c r="DX1049" s="17"/>
      <c r="DY1049" s="17"/>
      <c r="DZ1049" s="17"/>
      <c r="EA1049" s="17"/>
      <c r="EB1049" s="17"/>
      <c r="EC1049" s="17"/>
      <c r="ED1049" s="17"/>
    </row>
    <row r="1050" spans="2:134" ht="15">
      <c r="B1050" s="17"/>
      <c r="C1050" s="17"/>
      <c r="D1050" s="17"/>
      <c r="E1050" s="17"/>
      <c r="F1050" s="17"/>
      <c r="G1050" s="20"/>
      <c r="H1050" s="17"/>
      <c r="I1050" s="17"/>
      <c r="J1050" s="26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7"/>
      <c r="BW1050" s="17"/>
      <c r="BX1050" s="17"/>
      <c r="BY1050" s="17"/>
      <c r="BZ1050" s="17"/>
      <c r="CA1050" s="17"/>
      <c r="CB1050" s="17"/>
      <c r="CC1050" s="17"/>
      <c r="CD1050" s="17"/>
      <c r="CE1050" s="17"/>
      <c r="CF1050" s="17"/>
      <c r="CG1050" s="17"/>
      <c r="CH1050" s="17"/>
      <c r="CI1050" s="17"/>
      <c r="CJ1050" s="17"/>
      <c r="CK1050" s="17"/>
      <c r="CL1050" s="17"/>
      <c r="CM1050" s="17"/>
      <c r="CN1050" s="17"/>
      <c r="CO1050" s="17"/>
      <c r="CP1050" s="17"/>
      <c r="CQ1050" s="17"/>
      <c r="CR1050" s="17"/>
      <c r="CS1050" s="17"/>
      <c r="CT1050" s="17"/>
      <c r="CU1050" s="17"/>
      <c r="CV1050" s="17"/>
      <c r="CW1050" s="17"/>
      <c r="CX1050" s="17"/>
      <c r="CY1050" s="17"/>
      <c r="CZ1050" s="17"/>
      <c r="DA1050" s="17"/>
      <c r="DB1050" s="17"/>
      <c r="DC1050" s="17"/>
      <c r="DD1050" s="17"/>
      <c r="DE1050" s="17"/>
      <c r="DF1050" s="17"/>
      <c r="DG1050" s="17"/>
      <c r="DH1050" s="17"/>
      <c r="DI1050" s="17"/>
      <c r="DJ1050" s="17"/>
      <c r="DK1050" s="17"/>
      <c r="DL1050" s="17"/>
      <c r="DM1050" s="17"/>
      <c r="DN1050" s="17"/>
      <c r="DO1050" s="17"/>
      <c r="DP1050" s="17"/>
      <c r="DQ1050" s="17"/>
      <c r="DR1050" s="17"/>
      <c r="DS1050" s="17"/>
      <c r="DT1050" s="17"/>
      <c r="DU1050" s="17"/>
      <c r="DV1050" s="17"/>
      <c r="DW1050" s="17"/>
      <c r="DX1050" s="17"/>
      <c r="DY1050" s="17"/>
      <c r="DZ1050" s="17"/>
      <c r="EA1050" s="17"/>
      <c r="EB1050" s="17"/>
      <c r="EC1050" s="17"/>
      <c r="ED1050" s="17"/>
    </row>
    <row r="1051" spans="2:134" ht="15">
      <c r="B1051" s="17"/>
      <c r="C1051" s="17"/>
      <c r="D1051" s="17"/>
      <c r="E1051" s="17"/>
      <c r="F1051" s="17"/>
      <c r="G1051" s="20"/>
      <c r="H1051" s="17"/>
      <c r="I1051" s="17"/>
      <c r="J1051" s="26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7"/>
      <c r="BW1051" s="17"/>
      <c r="BX1051" s="17"/>
      <c r="BY1051" s="17"/>
      <c r="BZ1051" s="17"/>
      <c r="CA1051" s="17"/>
      <c r="CB1051" s="17"/>
      <c r="CC1051" s="17"/>
      <c r="CD1051" s="17"/>
      <c r="CE1051" s="17"/>
      <c r="CF1051" s="17"/>
      <c r="CG1051" s="17"/>
      <c r="CH1051" s="17"/>
      <c r="CI1051" s="17"/>
      <c r="CJ1051" s="17"/>
      <c r="CK1051" s="17"/>
      <c r="CL1051" s="17"/>
      <c r="CM1051" s="17"/>
      <c r="CN1051" s="17"/>
      <c r="CO1051" s="17"/>
      <c r="CP1051" s="17"/>
      <c r="CQ1051" s="17"/>
      <c r="CR1051" s="17"/>
      <c r="CS1051" s="17"/>
      <c r="CT1051" s="17"/>
      <c r="CU1051" s="17"/>
      <c r="CV1051" s="17"/>
      <c r="CW1051" s="17"/>
      <c r="CX1051" s="17"/>
      <c r="CY1051" s="17"/>
      <c r="CZ1051" s="17"/>
      <c r="DA1051" s="17"/>
      <c r="DB1051" s="17"/>
      <c r="DC1051" s="17"/>
      <c r="DD1051" s="17"/>
      <c r="DE1051" s="17"/>
      <c r="DF1051" s="17"/>
      <c r="DG1051" s="17"/>
      <c r="DH1051" s="17"/>
      <c r="DI1051" s="17"/>
      <c r="DJ1051" s="17"/>
      <c r="DK1051" s="17"/>
      <c r="DL1051" s="17"/>
      <c r="DM1051" s="17"/>
      <c r="DN1051" s="17"/>
      <c r="DO1051" s="17"/>
      <c r="DP1051" s="17"/>
      <c r="DQ1051" s="17"/>
      <c r="DR1051" s="17"/>
      <c r="DS1051" s="17"/>
      <c r="DT1051" s="17"/>
      <c r="DU1051" s="17"/>
      <c r="DV1051" s="17"/>
      <c r="DW1051" s="17"/>
      <c r="DX1051" s="17"/>
      <c r="DY1051" s="17"/>
      <c r="DZ1051" s="17"/>
      <c r="EA1051" s="17"/>
      <c r="EB1051" s="17"/>
      <c r="EC1051" s="17"/>
      <c r="ED1051" s="17"/>
    </row>
    <row r="1052" spans="2:134" ht="15">
      <c r="B1052" s="17"/>
      <c r="C1052" s="17"/>
      <c r="D1052" s="17"/>
      <c r="E1052" s="17"/>
      <c r="F1052" s="17"/>
      <c r="G1052" s="20"/>
      <c r="H1052" s="17"/>
      <c r="I1052" s="17"/>
      <c r="J1052" s="26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7"/>
      <c r="BW1052" s="17"/>
      <c r="BX1052" s="17"/>
      <c r="BY1052" s="17"/>
      <c r="BZ1052" s="17"/>
      <c r="CA1052" s="17"/>
      <c r="CB1052" s="17"/>
      <c r="CC1052" s="17"/>
      <c r="CD1052" s="17"/>
      <c r="CE1052" s="17"/>
      <c r="CF1052" s="17"/>
      <c r="CG1052" s="17"/>
      <c r="CH1052" s="17"/>
      <c r="CI1052" s="17"/>
      <c r="CJ1052" s="17"/>
      <c r="CK1052" s="17"/>
      <c r="CL1052" s="17"/>
      <c r="CM1052" s="17"/>
      <c r="CN1052" s="17"/>
      <c r="CO1052" s="17"/>
      <c r="CP1052" s="17"/>
      <c r="CQ1052" s="17"/>
      <c r="CR1052" s="17"/>
      <c r="CS1052" s="17"/>
      <c r="CT1052" s="17"/>
      <c r="CU1052" s="17"/>
      <c r="CV1052" s="17"/>
      <c r="CW1052" s="17"/>
      <c r="CX1052" s="17"/>
      <c r="CY1052" s="17"/>
      <c r="CZ1052" s="17"/>
      <c r="DA1052" s="17"/>
      <c r="DB1052" s="17"/>
      <c r="DC1052" s="17"/>
      <c r="DD1052" s="17"/>
      <c r="DE1052" s="17"/>
      <c r="DF1052" s="17"/>
      <c r="DG1052" s="17"/>
      <c r="DH1052" s="17"/>
      <c r="DI1052" s="17"/>
      <c r="DJ1052" s="17"/>
      <c r="DK1052" s="17"/>
      <c r="DL1052" s="17"/>
      <c r="DM1052" s="17"/>
      <c r="DN1052" s="17"/>
      <c r="DO1052" s="17"/>
      <c r="DP1052" s="17"/>
      <c r="DQ1052" s="17"/>
      <c r="DR1052" s="17"/>
      <c r="DS1052" s="17"/>
      <c r="DT1052" s="17"/>
      <c r="DU1052" s="17"/>
      <c r="DV1052" s="17"/>
      <c r="DW1052" s="17"/>
      <c r="DX1052" s="17"/>
      <c r="DY1052" s="17"/>
      <c r="DZ1052" s="17"/>
      <c r="EA1052" s="17"/>
      <c r="EB1052" s="17"/>
      <c r="EC1052" s="17"/>
      <c r="ED1052" s="17"/>
    </row>
    <row r="1053" spans="2:134" ht="15">
      <c r="B1053" s="17"/>
      <c r="C1053" s="17"/>
      <c r="D1053" s="17"/>
      <c r="E1053" s="17"/>
      <c r="F1053" s="17"/>
      <c r="G1053" s="20"/>
      <c r="H1053" s="17"/>
      <c r="I1053" s="17"/>
      <c r="J1053" s="26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  <c r="CH1053" s="17"/>
      <c r="CI1053" s="17"/>
      <c r="CJ1053" s="17"/>
      <c r="CK1053" s="17"/>
      <c r="CL1053" s="17"/>
      <c r="CM1053" s="17"/>
      <c r="CN1053" s="17"/>
      <c r="CO1053" s="17"/>
      <c r="CP1053" s="17"/>
      <c r="CQ1053" s="17"/>
      <c r="CR1053" s="17"/>
      <c r="CS1053" s="17"/>
      <c r="CT1053" s="17"/>
      <c r="CU1053" s="17"/>
      <c r="CV1053" s="17"/>
      <c r="CW1053" s="17"/>
      <c r="CX1053" s="17"/>
      <c r="CY1053" s="17"/>
      <c r="CZ1053" s="17"/>
      <c r="DA1053" s="17"/>
      <c r="DB1053" s="17"/>
      <c r="DC1053" s="17"/>
      <c r="DD1053" s="17"/>
      <c r="DE1053" s="17"/>
      <c r="DF1053" s="17"/>
      <c r="DG1053" s="17"/>
      <c r="DH1053" s="17"/>
      <c r="DI1053" s="17"/>
      <c r="DJ1053" s="17"/>
      <c r="DK1053" s="17"/>
      <c r="DL1053" s="17"/>
      <c r="DM1053" s="17"/>
      <c r="DN1053" s="17"/>
      <c r="DO1053" s="17"/>
      <c r="DP1053" s="17"/>
      <c r="DQ1053" s="17"/>
      <c r="DR1053" s="17"/>
      <c r="DS1053" s="17"/>
      <c r="DT1053" s="17"/>
      <c r="DU1053" s="17"/>
      <c r="DV1053" s="17"/>
      <c r="DW1053" s="17"/>
      <c r="DX1053" s="17"/>
      <c r="DY1053" s="17"/>
      <c r="DZ1053" s="17"/>
      <c r="EA1053" s="17"/>
      <c r="EB1053" s="17"/>
      <c r="EC1053" s="17"/>
      <c r="ED1053" s="17"/>
    </row>
    <row r="1054" spans="2:134" ht="15">
      <c r="B1054" s="17"/>
      <c r="C1054" s="17"/>
      <c r="D1054" s="17"/>
      <c r="E1054" s="17"/>
      <c r="F1054" s="17"/>
      <c r="G1054" s="20"/>
      <c r="H1054" s="17"/>
      <c r="I1054" s="17"/>
      <c r="J1054" s="26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  <c r="CH1054" s="17"/>
      <c r="CI1054" s="17"/>
      <c r="CJ1054" s="17"/>
      <c r="CK1054" s="17"/>
      <c r="CL1054" s="17"/>
      <c r="CM1054" s="17"/>
      <c r="CN1054" s="17"/>
      <c r="CO1054" s="17"/>
      <c r="CP1054" s="17"/>
      <c r="CQ1054" s="17"/>
      <c r="CR1054" s="17"/>
      <c r="CS1054" s="17"/>
      <c r="CT1054" s="17"/>
      <c r="CU1054" s="17"/>
      <c r="CV1054" s="17"/>
      <c r="CW1054" s="17"/>
      <c r="CX1054" s="17"/>
      <c r="CY1054" s="17"/>
      <c r="CZ1054" s="17"/>
      <c r="DA1054" s="17"/>
      <c r="DB1054" s="17"/>
      <c r="DC1054" s="17"/>
      <c r="DD1054" s="17"/>
      <c r="DE1054" s="17"/>
      <c r="DF1054" s="17"/>
      <c r="DG1054" s="17"/>
      <c r="DH1054" s="17"/>
      <c r="DI1054" s="17"/>
      <c r="DJ1054" s="17"/>
      <c r="DK1054" s="17"/>
      <c r="DL1054" s="17"/>
      <c r="DM1054" s="17"/>
      <c r="DN1054" s="17"/>
      <c r="DO1054" s="17"/>
      <c r="DP1054" s="17"/>
      <c r="DQ1054" s="17"/>
      <c r="DR1054" s="17"/>
      <c r="DS1054" s="17"/>
      <c r="DT1054" s="17"/>
      <c r="DU1054" s="17"/>
      <c r="DV1054" s="17"/>
      <c r="DW1054" s="17"/>
      <c r="DX1054" s="17"/>
      <c r="DY1054" s="17"/>
      <c r="DZ1054" s="17"/>
      <c r="EA1054" s="17"/>
      <c r="EB1054" s="17"/>
      <c r="EC1054" s="17"/>
      <c r="ED1054" s="17"/>
    </row>
    <row r="1055" spans="2:134" ht="15">
      <c r="B1055" s="17"/>
      <c r="C1055" s="17"/>
      <c r="D1055" s="17"/>
      <c r="E1055" s="17"/>
      <c r="F1055" s="17"/>
      <c r="G1055" s="20"/>
      <c r="H1055" s="17"/>
      <c r="I1055" s="17"/>
      <c r="J1055" s="26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7"/>
      <c r="BW1055" s="17"/>
      <c r="BX1055" s="17"/>
      <c r="BY1055" s="17"/>
      <c r="BZ1055" s="17"/>
      <c r="CA1055" s="17"/>
      <c r="CB1055" s="17"/>
      <c r="CC1055" s="17"/>
      <c r="CD1055" s="17"/>
      <c r="CE1055" s="17"/>
      <c r="CF1055" s="17"/>
      <c r="CG1055" s="17"/>
      <c r="CH1055" s="17"/>
      <c r="CI1055" s="17"/>
      <c r="CJ1055" s="17"/>
      <c r="CK1055" s="17"/>
      <c r="CL1055" s="17"/>
      <c r="CM1055" s="17"/>
      <c r="CN1055" s="17"/>
      <c r="CO1055" s="17"/>
      <c r="CP1055" s="17"/>
      <c r="CQ1055" s="17"/>
      <c r="CR1055" s="17"/>
      <c r="CS1055" s="17"/>
      <c r="CT1055" s="17"/>
      <c r="CU1055" s="17"/>
      <c r="CV1055" s="17"/>
      <c r="CW1055" s="17"/>
      <c r="CX1055" s="17"/>
      <c r="CY1055" s="17"/>
      <c r="CZ1055" s="17"/>
      <c r="DA1055" s="17"/>
      <c r="DB1055" s="17"/>
      <c r="DC1055" s="17"/>
      <c r="DD1055" s="17"/>
      <c r="DE1055" s="17"/>
      <c r="DF1055" s="17"/>
      <c r="DG1055" s="17"/>
      <c r="DH1055" s="17"/>
      <c r="DI1055" s="17"/>
      <c r="DJ1055" s="17"/>
      <c r="DK1055" s="17"/>
      <c r="DL1055" s="17"/>
      <c r="DM1055" s="17"/>
      <c r="DN1055" s="17"/>
      <c r="DO1055" s="17"/>
      <c r="DP1055" s="17"/>
      <c r="DQ1055" s="17"/>
      <c r="DR1055" s="17"/>
      <c r="DS1055" s="17"/>
      <c r="DT1055" s="17"/>
      <c r="DU1055" s="17"/>
      <c r="DV1055" s="17"/>
      <c r="DW1055" s="17"/>
      <c r="DX1055" s="17"/>
      <c r="DY1055" s="17"/>
      <c r="DZ1055" s="17"/>
      <c r="EA1055" s="17"/>
      <c r="EB1055" s="17"/>
      <c r="EC1055" s="17"/>
      <c r="ED1055" s="17"/>
    </row>
    <row r="1056" spans="2:134" ht="15">
      <c r="B1056" s="17"/>
      <c r="C1056" s="17"/>
      <c r="D1056" s="17"/>
      <c r="E1056" s="17"/>
      <c r="F1056" s="17"/>
      <c r="G1056" s="20"/>
      <c r="H1056" s="17"/>
      <c r="I1056" s="17"/>
      <c r="J1056" s="26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7"/>
      <c r="BW1056" s="17"/>
      <c r="BX1056" s="17"/>
      <c r="BY1056" s="17"/>
      <c r="BZ1056" s="17"/>
      <c r="CA1056" s="17"/>
      <c r="CB1056" s="17"/>
      <c r="CC1056" s="17"/>
      <c r="CD1056" s="17"/>
      <c r="CE1056" s="17"/>
      <c r="CF1056" s="17"/>
      <c r="CG1056" s="17"/>
      <c r="CH1056" s="17"/>
      <c r="CI1056" s="17"/>
      <c r="CJ1056" s="17"/>
      <c r="CK1056" s="17"/>
      <c r="CL1056" s="17"/>
      <c r="CM1056" s="17"/>
      <c r="CN1056" s="17"/>
      <c r="CO1056" s="17"/>
      <c r="CP1056" s="17"/>
      <c r="CQ1056" s="17"/>
      <c r="CR1056" s="17"/>
      <c r="CS1056" s="17"/>
      <c r="CT1056" s="17"/>
      <c r="CU1056" s="17"/>
      <c r="CV1056" s="17"/>
      <c r="CW1056" s="17"/>
      <c r="CX1056" s="17"/>
      <c r="CY1056" s="17"/>
      <c r="CZ1056" s="17"/>
      <c r="DA1056" s="17"/>
      <c r="DB1056" s="17"/>
      <c r="DC1056" s="17"/>
      <c r="DD1056" s="17"/>
      <c r="DE1056" s="17"/>
      <c r="DF1056" s="17"/>
      <c r="DG1056" s="17"/>
      <c r="DH1056" s="17"/>
      <c r="DI1056" s="17"/>
      <c r="DJ1056" s="17"/>
      <c r="DK1056" s="17"/>
      <c r="DL1056" s="17"/>
      <c r="DM1056" s="17"/>
      <c r="DN1056" s="17"/>
      <c r="DO1056" s="17"/>
      <c r="DP1056" s="17"/>
      <c r="DQ1056" s="17"/>
      <c r="DR1056" s="17"/>
      <c r="DS1056" s="17"/>
      <c r="DT1056" s="17"/>
      <c r="DU1056" s="17"/>
      <c r="DV1056" s="17"/>
      <c r="DW1056" s="17"/>
      <c r="DX1056" s="17"/>
      <c r="DY1056" s="17"/>
      <c r="DZ1056" s="17"/>
      <c r="EA1056" s="17"/>
      <c r="EB1056" s="17"/>
      <c r="EC1056" s="17"/>
      <c r="ED1056" s="17"/>
    </row>
    <row r="1057" spans="2:134" ht="15">
      <c r="B1057" s="17"/>
      <c r="C1057" s="17"/>
      <c r="D1057" s="17"/>
      <c r="E1057" s="17"/>
      <c r="F1057" s="17"/>
      <c r="G1057" s="20"/>
      <c r="H1057" s="17"/>
      <c r="I1057" s="17"/>
      <c r="J1057" s="26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7"/>
      <c r="BW1057" s="17"/>
      <c r="BX1057" s="17"/>
      <c r="BY1057" s="17"/>
      <c r="BZ1057" s="17"/>
      <c r="CA1057" s="17"/>
      <c r="CB1057" s="17"/>
      <c r="CC1057" s="17"/>
      <c r="CD1057" s="17"/>
      <c r="CE1057" s="17"/>
      <c r="CF1057" s="17"/>
      <c r="CG1057" s="17"/>
      <c r="CH1057" s="17"/>
      <c r="CI1057" s="17"/>
      <c r="CJ1057" s="17"/>
      <c r="CK1057" s="17"/>
      <c r="CL1057" s="17"/>
      <c r="CM1057" s="17"/>
      <c r="CN1057" s="17"/>
      <c r="CO1057" s="17"/>
      <c r="CP1057" s="17"/>
      <c r="CQ1057" s="17"/>
      <c r="CR1057" s="17"/>
      <c r="CS1057" s="17"/>
      <c r="CT1057" s="17"/>
      <c r="CU1057" s="17"/>
      <c r="CV1057" s="17"/>
      <c r="CW1057" s="17"/>
      <c r="CX1057" s="17"/>
      <c r="CY1057" s="17"/>
      <c r="CZ1057" s="17"/>
      <c r="DA1057" s="17"/>
      <c r="DB1057" s="17"/>
      <c r="DC1057" s="17"/>
      <c r="DD1057" s="17"/>
      <c r="DE1057" s="17"/>
      <c r="DF1057" s="17"/>
      <c r="DG1057" s="17"/>
      <c r="DH1057" s="17"/>
      <c r="DI1057" s="17"/>
      <c r="DJ1057" s="17"/>
      <c r="DK1057" s="17"/>
      <c r="DL1057" s="17"/>
      <c r="DM1057" s="17"/>
      <c r="DN1057" s="17"/>
      <c r="DO1057" s="17"/>
      <c r="DP1057" s="17"/>
      <c r="DQ1057" s="17"/>
      <c r="DR1057" s="17"/>
      <c r="DS1057" s="17"/>
      <c r="DT1057" s="17"/>
      <c r="DU1057" s="17"/>
      <c r="DV1057" s="17"/>
      <c r="DW1057" s="17"/>
      <c r="DX1057" s="17"/>
      <c r="DY1057" s="17"/>
      <c r="DZ1057" s="17"/>
      <c r="EA1057" s="17"/>
      <c r="EB1057" s="17"/>
      <c r="EC1057" s="17"/>
      <c r="ED1057" s="17"/>
    </row>
    <row r="1058" spans="2:134" ht="15">
      <c r="B1058" s="17"/>
      <c r="C1058" s="17"/>
      <c r="D1058" s="17"/>
      <c r="E1058" s="17"/>
      <c r="F1058" s="17"/>
      <c r="G1058" s="20"/>
      <c r="H1058" s="17"/>
      <c r="I1058" s="17"/>
      <c r="J1058" s="26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7"/>
      <c r="BW1058" s="17"/>
      <c r="BX1058" s="17"/>
      <c r="BY1058" s="17"/>
      <c r="BZ1058" s="17"/>
      <c r="CA1058" s="17"/>
      <c r="CB1058" s="17"/>
      <c r="CC1058" s="17"/>
      <c r="CD1058" s="17"/>
      <c r="CE1058" s="17"/>
      <c r="CF1058" s="17"/>
      <c r="CG1058" s="17"/>
      <c r="CH1058" s="17"/>
      <c r="CI1058" s="17"/>
      <c r="CJ1058" s="17"/>
      <c r="CK1058" s="17"/>
      <c r="CL1058" s="17"/>
      <c r="CM1058" s="17"/>
      <c r="CN1058" s="17"/>
      <c r="CO1058" s="17"/>
      <c r="CP1058" s="17"/>
      <c r="CQ1058" s="17"/>
      <c r="CR1058" s="17"/>
      <c r="CS1058" s="17"/>
      <c r="CT1058" s="17"/>
      <c r="CU1058" s="17"/>
      <c r="CV1058" s="17"/>
      <c r="CW1058" s="17"/>
      <c r="CX1058" s="17"/>
      <c r="CY1058" s="17"/>
      <c r="CZ1058" s="17"/>
      <c r="DA1058" s="17"/>
      <c r="DB1058" s="17"/>
      <c r="DC1058" s="17"/>
      <c r="DD1058" s="17"/>
      <c r="DE1058" s="17"/>
      <c r="DF1058" s="17"/>
      <c r="DG1058" s="17"/>
      <c r="DH1058" s="17"/>
      <c r="DI1058" s="17"/>
      <c r="DJ1058" s="17"/>
      <c r="DK1058" s="17"/>
      <c r="DL1058" s="17"/>
      <c r="DM1058" s="17"/>
      <c r="DN1058" s="17"/>
      <c r="DO1058" s="17"/>
      <c r="DP1058" s="17"/>
      <c r="DQ1058" s="17"/>
      <c r="DR1058" s="17"/>
      <c r="DS1058" s="17"/>
      <c r="DT1058" s="17"/>
      <c r="DU1058" s="17"/>
      <c r="DV1058" s="17"/>
      <c r="DW1058" s="17"/>
      <c r="DX1058" s="17"/>
      <c r="DY1058" s="17"/>
      <c r="DZ1058" s="17"/>
      <c r="EA1058" s="17"/>
      <c r="EB1058" s="17"/>
      <c r="EC1058" s="17"/>
      <c r="ED1058" s="17"/>
    </row>
    <row r="1059" spans="2:134" ht="15">
      <c r="B1059" s="17"/>
      <c r="C1059" s="17"/>
      <c r="D1059" s="17"/>
      <c r="E1059" s="17"/>
      <c r="F1059" s="17"/>
      <c r="G1059" s="20"/>
      <c r="H1059" s="17"/>
      <c r="I1059" s="17"/>
      <c r="J1059" s="26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7"/>
      <c r="BW1059" s="17"/>
      <c r="BX1059" s="17"/>
      <c r="BY1059" s="17"/>
      <c r="BZ1059" s="17"/>
      <c r="CA1059" s="17"/>
      <c r="CB1059" s="17"/>
      <c r="CC1059" s="17"/>
      <c r="CD1059" s="17"/>
      <c r="CE1059" s="17"/>
      <c r="CF1059" s="17"/>
      <c r="CG1059" s="17"/>
      <c r="CH1059" s="17"/>
      <c r="CI1059" s="17"/>
      <c r="CJ1059" s="17"/>
      <c r="CK1059" s="17"/>
      <c r="CL1059" s="17"/>
      <c r="CM1059" s="17"/>
      <c r="CN1059" s="17"/>
      <c r="CO1059" s="17"/>
      <c r="CP1059" s="17"/>
      <c r="CQ1059" s="17"/>
      <c r="CR1059" s="17"/>
      <c r="CS1059" s="17"/>
      <c r="CT1059" s="17"/>
      <c r="CU1059" s="17"/>
      <c r="CV1059" s="17"/>
      <c r="CW1059" s="17"/>
      <c r="CX1059" s="17"/>
      <c r="CY1059" s="17"/>
      <c r="CZ1059" s="17"/>
      <c r="DA1059" s="17"/>
      <c r="DB1059" s="17"/>
      <c r="DC1059" s="17"/>
      <c r="DD1059" s="17"/>
      <c r="DE1059" s="17"/>
      <c r="DF1059" s="17"/>
      <c r="DG1059" s="17"/>
      <c r="DH1059" s="17"/>
      <c r="DI1059" s="17"/>
      <c r="DJ1059" s="17"/>
      <c r="DK1059" s="17"/>
      <c r="DL1059" s="17"/>
      <c r="DM1059" s="17"/>
      <c r="DN1059" s="17"/>
      <c r="DO1059" s="17"/>
      <c r="DP1059" s="17"/>
      <c r="DQ1059" s="17"/>
      <c r="DR1059" s="17"/>
      <c r="DS1059" s="17"/>
      <c r="DT1059" s="17"/>
      <c r="DU1059" s="17"/>
      <c r="DV1059" s="17"/>
      <c r="DW1059" s="17"/>
      <c r="DX1059" s="17"/>
      <c r="DY1059" s="17"/>
      <c r="DZ1059" s="17"/>
      <c r="EA1059" s="17"/>
      <c r="EB1059" s="17"/>
      <c r="EC1059" s="17"/>
      <c r="ED1059" s="17"/>
    </row>
    <row r="1060" spans="2:134" ht="15">
      <c r="B1060" s="17"/>
      <c r="C1060" s="17"/>
      <c r="D1060" s="17"/>
      <c r="E1060" s="17"/>
      <c r="F1060" s="17"/>
      <c r="G1060" s="20"/>
      <c r="H1060" s="17"/>
      <c r="I1060" s="17"/>
      <c r="J1060" s="26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7"/>
      <c r="BW1060" s="17"/>
      <c r="BX1060" s="17"/>
      <c r="BY1060" s="17"/>
      <c r="BZ1060" s="17"/>
      <c r="CA1060" s="17"/>
      <c r="CB1060" s="17"/>
      <c r="CC1060" s="17"/>
      <c r="CD1060" s="17"/>
      <c r="CE1060" s="17"/>
      <c r="CF1060" s="17"/>
      <c r="CG1060" s="17"/>
      <c r="CH1060" s="17"/>
      <c r="CI1060" s="17"/>
      <c r="CJ1060" s="17"/>
      <c r="CK1060" s="17"/>
      <c r="CL1060" s="17"/>
      <c r="CM1060" s="17"/>
      <c r="CN1060" s="17"/>
      <c r="CO1060" s="17"/>
      <c r="CP1060" s="17"/>
      <c r="CQ1060" s="17"/>
      <c r="CR1060" s="17"/>
      <c r="CS1060" s="17"/>
      <c r="CT1060" s="17"/>
      <c r="CU1060" s="17"/>
      <c r="CV1060" s="17"/>
      <c r="CW1060" s="17"/>
      <c r="CX1060" s="17"/>
      <c r="CY1060" s="17"/>
      <c r="CZ1060" s="17"/>
      <c r="DA1060" s="17"/>
      <c r="DB1060" s="17"/>
      <c r="DC1060" s="17"/>
      <c r="DD1060" s="17"/>
      <c r="DE1060" s="17"/>
      <c r="DF1060" s="17"/>
      <c r="DG1060" s="17"/>
      <c r="DH1060" s="17"/>
      <c r="DI1060" s="17"/>
      <c r="DJ1060" s="17"/>
      <c r="DK1060" s="17"/>
      <c r="DL1060" s="17"/>
      <c r="DM1060" s="17"/>
      <c r="DN1060" s="17"/>
      <c r="DO1060" s="17"/>
      <c r="DP1060" s="17"/>
      <c r="DQ1060" s="17"/>
      <c r="DR1060" s="17"/>
      <c r="DS1060" s="17"/>
      <c r="DT1060" s="17"/>
      <c r="DU1060" s="17"/>
      <c r="DV1060" s="17"/>
      <c r="DW1060" s="17"/>
      <c r="DX1060" s="17"/>
      <c r="DY1060" s="17"/>
      <c r="DZ1060" s="17"/>
      <c r="EA1060" s="17"/>
      <c r="EB1060" s="17"/>
      <c r="EC1060" s="17"/>
      <c r="ED1060" s="17"/>
    </row>
    <row r="1061" spans="2:134" ht="15">
      <c r="B1061" s="17"/>
      <c r="C1061" s="17"/>
      <c r="D1061" s="17"/>
      <c r="E1061" s="17"/>
      <c r="F1061" s="17"/>
      <c r="G1061" s="20"/>
      <c r="H1061" s="17"/>
      <c r="I1061" s="17"/>
      <c r="J1061" s="26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7"/>
      <c r="BW1061" s="17"/>
      <c r="BX1061" s="17"/>
      <c r="BY1061" s="17"/>
      <c r="BZ1061" s="17"/>
      <c r="CA1061" s="17"/>
      <c r="CB1061" s="17"/>
      <c r="CC1061" s="17"/>
      <c r="CD1061" s="17"/>
      <c r="CE1061" s="17"/>
      <c r="CF1061" s="17"/>
      <c r="CG1061" s="17"/>
      <c r="CH1061" s="17"/>
      <c r="CI1061" s="17"/>
      <c r="CJ1061" s="17"/>
      <c r="CK1061" s="17"/>
      <c r="CL1061" s="17"/>
      <c r="CM1061" s="17"/>
      <c r="CN1061" s="17"/>
      <c r="CO1061" s="17"/>
      <c r="CP1061" s="17"/>
      <c r="CQ1061" s="17"/>
      <c r="CR1061" s="17"/>
      <c r="CS1061" s="17"/>
      <c r="CT1061" s="17"/>
      <c r="CU1061" s="17"/>
      <c r="CV1061" s="17"/>
      <c r="CW1061" s="17"/>
      <c r="CX1061" s="17"/>
      <c r="CY1061" s="17"/>
      <c r="CZ1061" s="17"/>
      <c r="DA1061" s="17"/>
      <c r="DB1061" s="17"/>
      <c r="DC1061" s="17"/>
      <c r="DD1061" s="17"/>
      <c r="DE1061" s="17"/>
      <c r="DF1061" s="17"/>
      <c r="DG1061" s="17"/>
      <c r="DH1061" s="17"/>
      <c r="DI1061" s="17"/>
      <c r="DJ1061" s="17"/>
      <c r="DK1061" s="17"/>
      <c r="DL1061" s="17"/>
      <c r="DM1061" s="17"/>
      <c r="DN1061" s="17"/>
      <c r="DO1061" s="17"/>
      <c r="DP1061" s="17"/>
      <c r="DQ1061" s="17"/>
      <c r="DR1061" s="17"/>
      <c r="DS1061" s="17"/>
      <c r="DT1061" s="17"/>
      <c r="DU1061" s="17"/>
      <c r="DV1061" s="17"/>
      <c r="DW1061" s="17"/>
      <c r="DX1061" s="17"/>
      <c r="DY1061" s="17"/>
      <c r="DZ1061" s="17"/>
      <c r="EA1061" s="17"/>
      <c r="EB1061" s="17"/>
      <c r="EC1061" s="17"/>
      <c r="ED1061" s="17"/>
    </row>
    <row r="1062" spans="2:134" ht="15">
      <c r="B1062" s="17"/>
      <c r="C1062" s="17"/>
      <c r="D1062" s="17"/>
      <c r="E1062" s="17"/>
      <c r="F1062" s="17"/>
      <c r="G1062" s="20"/>
      <c r="H1062" s="17"/>
      <c r="I1062" s="17"/>
      <c r="J1062" s="26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7"/>
      <c r="BW1062" s="17"/>
      <c r="BX1062" s="17"/>
      <c r="BY1062" s="17"/>
      <c r="BZ1062" s="17"/>
      <c r="CA1062" s="17"/>
      <c r="CB1062" s="17"/>
      <c r="CC1062" s="17"/>
      <c r="CD1062" s="17"/>
      <c r="CE1062" s="17"/>
      <c r="CF1062" s="17"/>
      <c r="CG1062" s="17"/>
      <c r="CH1062" s="17"/>
      <c r="CI1062" s="17"/>
      <c r="CJ1062" s="17"/>
      <c r="CK1062" s="17"/>
      <c r="CL1062" s="17"/>
      <c r="CM1062" s="17"/>
      <c r="CN1062" s="17"/>
      <c r="CO1062" s="17"/>
      <c r="CP1062" s="17"/>
      <c r="CQ1062" s="17"/>
      <c r="CR1062" s="17"/>
      <c r="CS1062" s="17"/>
      <c r="CT1062" s="17"/>
      <c r="CU1062" s="17"/>
      <c r="CV1062" s="17"/>
      <c r="CW1062" s="17"/>
      <c r="CX1062" s="17"/>
      <c r="CY1062" s="17"/>
      <c r="CZ1062" s="17"/>
      <c r="DA1062" s="17"/>
      <c r="DB1062" s="17"/>
      <c r="DC1062" s="17"/>
      <c r="DD1062" s="17"/>
      <c r="DE1062" s="17"/>
      <c r="DF1062" s="17"/>
      <c r="DG1062" s="17"/>
      <c r="DH1062" s="17"/>
      <c r="DI1062" s="17"/>
      <c r="DJ1062" s="17"/>
      <c r="DK1062" s="17"/>
      <c r="DL1062" s="17"/>
      <c r="DM1062" s="17"/>
      <c r="DN1062" s="17"/>
      <c r="DO1062" s="17"/>
      <c r="DP1062" s="17"/>
      <c r="DQ1062" s="17"/>
      <c r="DR1062" s="17"/>
      <c r="DS1062" s="17"/>
      <c r="DT1062" s="17"/>
      <c r="DU1062" s="17"/>
      <c r="DV1062" s="17"/>
      <c r="DW1062" s="17"/>
      <c r="DX1062" s="17"/>
      <c r="DY1062" s="17"/>
      <c r="DZ1062" s="17"/>
      <c r="EA1062" s="17"/>
      <c r="EB1062" s="17"/>
      <c r="EC1062" s="17"/>
      <c r="ED1062" s="17"/>
    </row>
    <row r="1063" spans="2:134" ht="15">
      <c r="B1063" s="17"/>
      <c r="C1063" s="17"/>
      <c r="D1063" s="17"/>
      <c r="E1063" s="17"/>
      <c r="F1063" s="17"/>
      <c r="G1063" s="20"/>
      <c r="H1063" s="17"/>
      <c r="I1063" s="17"/>
      <c r="J1063" s="26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7"/>
      <c r="BW1063" s="17"/>
      <c r="BX1063" s="17"/>
      <c r="BY1063" s="17"/>
      <c r="BZ1063" s="17"/>
      <c r="CA1063" s="17"/>
      <c r="CB1063" s="17"/>
      <c r="CC1063" s="17"/>
      <c r="CD1063" s="17"/>
      <c r="CE1063" s="17"/>
      <c r="CF1063" s="17"/>
      <c r="CG1063" s="17"/>
      <c r="CH1063" s="17"/>
      <c r="CI1063" s="17"/>
      <c r="CJ1063" s="17"/>
      <c r="CK1063" s="17"/>
      <c r="CL1063" s="17"/>
      <c r="CM1063" s="17"/>
      <c r="CN1063" s="17"/>
      <c r="CO1063" s="17"/>
      <c r="CP1063" s="17"/>
      <c r="CQ1063" s="17"/>
      <c r="CR1063" s="17"/>
      <c r="CS1063" s="17"/>
      <c r="CT1063" s="17"/>
      <c r="CU1063" s="17"/>
      <c r="CV1063" s="17"/>
      <c r="CW1063" s="17"/>
      <c r="CX1063" s="17"/>
      <c r="CY1063" s="17"/>
      <c r="CZ1063" s="17"/>
      <c r="DA1063" s="17"/>
      <c r="DB1063" s="17"/>
      <c r="DC1063" s="17"/>
      <c r="DD1063" s="17"/>
      <c r="DE1063" s="17"/>
      <c r="DF1063" s="17"/>
      <c r="DG1063" s="17"/>
      <c r="DH1063" s="17"/>
      <c r="DI1063" s="17"/>
      <c r="DJ1063" s="17"/>
      <c r="DK1063" s="17"/>
      <c r="DL1063" s="17"/>
      <c r="DM1063" s="17"/>
      <c r="DN1063" s="17"/>
      <c r="DO1063" s="17"/>
      <c r="DP1063" s="17"/>
      <c r="DQ1063" s="17"/>
      <c r="DR1063" s="17"/>
      <c r="DS1063" s="17"/>
      <c r="DT1063" s="17"/>
      <c r="DU1063" s="17"/>
      <c r="DV1063" s="17"/>
      <c r="DW1063" s="17"/>
      <c r="DX1063" s="17"/>
      <c r="DY1063" s="17"/>
      <c r="DZ1063" s="17"/>
      <c r="EA1063" s="17"/>
      <c r="EB1063" s="17"/>
      <c r="EC1063" s="17"/>
      <c r="ED1063" s="17"/>
    </row>
    <row r="1064" spans="2:134" ht="15">
      <c r="B1064" s="17"/>
      <c r="C1064" s="17"/>
      <c r="D1064" s="17"/>
      <c r="E1064" s="17"/>
      <c r="F1064" s="17"/>
      <c r="G1064" s="20"/>
      <c r="H1064" s="17"/>
      <c r="I1064" s="17"/>
      <c r="J1064" s="26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7"/>
      <c r="BW1064" s="17"/>
      <c r="BX1064" s="17"/>
      <c r="BY1064" s="17"/>
      <c r="BZ1064" s="17"/>
      <c r="CA1064" s="17"/>
      <c r="CB1064" s="17"/>
      <c r="CC1064" s="17"/>
      <c r="CD1064" s="17"/>
      <c r="CE1064" s="17"/>
      <c r="CF1064" s="17"/>
      <c r="CG1064" s="17"/>
      <c r="CH1064" s="17"/>
      <c r="CI1064" s="17"/>
      <c r="CJ1064" s="17"/>
      <c r="CK1064" s="17"/>
      <c r="CL1064" s="17"/>
      <c r="CM1064" s="17"/>
      <c r="CN1064" s="17"/>
      <c r="CO1064" s="17"/>
      <c r="CP1064" s="17"/>
      <c r="CQ1064" s="17"/>
      <c r="CR1064" s="17"/>
      <c r="CS1064" s="17"/>
      <c r="CT1064" s="17"/>
      <c r="CU1064" s="17"/>
      <c r="CV1064" s="17"/>
      <c r="CW1064" s="17"/>
      <c r="CX1064" s="17"/>
      <c r="CY1064" s="17"/>
      <c r="CZ1064" s="17"/>
      <c r="DA1064" s="17"/>
      <c r="DB1064" s="17"/>
      <c r="DC1064" s="17"/>
      <c r="DD1064" s="17"/>
      <c r="DE1064" s="17"/>
      <c r="DF1064" s="17"/>
      <c r="DG1064" s="17"/>
      <c r="DH1064" s="17"/>
      <c r="DI1064" s="17"/>
      <c r="DJ1064" s="17"/>
      <c r="DK1064" s="17"/>
      <c r="DL1064" s="17"/>
      <c r="DM1064" s="17"/>
      <c r="DN1064" s="17"/>
      <c r="DO1064" s="17"/>
      <c r="DP1064" s="17"/>
      <c r="DQ1064" s="17"/>
      <c r="DR1064" s="17"/>
      <c r="DS1064" s="17"/>
      <c r="DT1064" s="17"/>
      <c r="DU1064" s="17"/>
      <c r="DV1064" s="17"/>
      <c r="DW1064" s="17"/>
      <c r="DX1064" s="17"/>
      <c r="DY1064" s="17"/>
      <c r="DZ1064" s="17"/>
      <c r="EA1064" s="17"/>
      <c r="EB1064" s="17"/>
      <c r="EC1064" s="17"/>
      <c r="ED1064" s="17"/>
    </row>
    <row r="1065" spans="2:134" ht="15">
      <c r="B1065" s="17"/>
      <c r="C1065" s="17"/>
      <c r="D1065" s="17"/>
      <c r="E1065" s="17"/>
      <c r="F1065" s="17"/>
      <c r="G1065" s="20"/>
      <c r="H1065" s="17"/>
      <c r="I1065" s="17"/>
      <c r="J1065" s="26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7"/>
      <c r="BW1065" s="17"/>
      <c r="BX1065" s="17"/>
      <c r="BY1065" s="17"/>
      <c r="BZ1065" s="17"/>
      <c r="CA1065" s="17"/>
      <c r="CB1065" s="17"/>
      <c r="CC1065" s="17"/>
      <c r="CD1065" s="17"/>
      <c r="CE1065" s="17"/>
      <c r="CF1065" s="17"/>
      <c r="CG1065" s="17"/>
      <c r="CH1065" s="17"/>
      <c r="CI1065" s="17"/>
      <c r="CJ1065" s="17"/>
      <c r="CK1065" s="17"/>
      <c r="CL1065" s="17"/>
      <c r="CM1065" s="17"/>
      <c r="CN1065" s="17"/>
      <c r="CO1065" s="17"/>
      <c r="CP1065" s="17"/>
      <c r="CQ1065" s="17"/>
      <c r="CR1065" s="17"/>
      <c r="CS1065" s="17"/>
      <c r="CT1065" s="17"/>
      <c r="CU1065" s="17"/>
      <c r="CV1065" s="17"/>
      <c r="CW1065" s="17"/>
      <c r="CX1065" s="17"/>
      <c r="CY1065" s="17"/>
      <c r="CZ1065" s="17"/>
      <c r="DA1065" s="17"/>
      <c r="DB1065" s="17"/>
      <c r="DC1065" s="17"/>
      <c r="DD1065" s="17"/>
      <c r="DE1065" s="17"/>
      <c r="DF1065" s="17"/>
      <c r="DG1065" s="17"/>
      <c r="DH1065" s="17"/>
      <c r="DI1065" s="17"/>
      <c r="DJ1065" s="17"/>
      <c r="DK1065" s="17"/>
      <c r="DL1065" s="17"/>
      <c r="DM1065" s="17"/>
      <c r="DN1065" s="17"/>
      <c r="DO1065" s="17"/>
      <c r="DP1065" s="17"/>
      <c r="DQ1065" s="17"/>
      <c r="DR1065" s="17"/>
      <c r="DS1065" s="17"/>
      <c r="DT1065" s="17"/>
      <c r="DU1065" s="17"/>
      <c r="DV1065" s="17"/>
      <c r="DW1065" s="17"/>
      <c r="DX1065" s="17"/>
      <c r="DY1065" s="17"/>
      <c r="DZ1065" s="17"/>
      <c r="EA1065" s="17"/>
      <c r="EB1065" s="17"/>
      <c r="EC1065" s="17"/>
      <c r="ED1065" s="17"/>
    </row>
    <row r="1066" spans="2:134" ht="15">
      <c r="B1066" s="17"/>
      <c r="C1066" s="17"/>
      <c r="D1066" s="17"/>
      <c r="E1066" s="17"/>
      <c r="F1066" s="17"/>
      <c r="G1066" s="20"/>
      <c r="H1066" s="17"/>
      <c r="I1066" s="17"/>
      <c r="J1066" s="26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7"/>
      <c r="BW1066" s="17"/>
      <c r="BX1066" s="17"/>
      <c r="BY1066" s="17"/>
      <c r="BZ1066" s="17"/>
      <c r="CA1066" s="17"/>
      <c r="CB1066" s="17"/>
      <c r="CC1066" s="17"/>
      <c r="CD1066" s="17"/>
      <c r="CE1066" s="17"/>
      <c r="CF1066" s="17"/>
      <c r="CG1066" s="17"/>
      <c r="CH1066" s="17"/>
      <c r="CI1066" s="17"/>
      <c r="CJ1066" s="17"/>
      <c r="CK1066" s="17"/>
      <c r="CL1066" s="17"/>
      <c r="CM1066" s="17"/>
      <c r="CN1066" s="17"/>
      <c r="CO1066" s="17"/>
      <c r="CP1066" s="17"/>
      <c r="CQ1066" s="17"/>
      <c r="CR1066" s="17"/>
      <c r="CS1066" s="17"/>
      <c r="CT1066" s="17"/>
      <c r="CU1066" s="17"/>
      <c r="CV1066" s="17"/>
      <c r="CW1066" s="17"/>
      <c r="CX1066" s="17"/>
      <c r="CY1066" s="17"/>
      <c r="CZ1066" s="17"/>
      <c r="DA1066" s="17"/>
      <c r="DB1066" s="17"/>
      <c r="DC1066" s="17"/>
      <c r="DD1066" s="17"/>
      <c r="DE1066" s="17"/>
      <c r="DF1066" s="17"/>
      <c r="DG1066" s="17"/>
      <c r="DH1066" s="17"/>
      <c r="DI1066" s="17"/>
      <c r="DJ1066" s="17"/>
      <c r="DK1066" s="17"/>
      <c r="DL1066" s="17"/>
      <c r="DM1066" s="17"/>
      <c r="DN1066" s="17"/>
      <c r="DO1066" s="17"/>
      <c r="DP1066" s="17"/>
      <c r="DQ1066" s="17"/>
      <c r="DR1066" s="17"/>
      <c r="DS1066" s="17"/>
      <c r="DT1066" s="17"/>
      <c r="DU1066" s="17"/>
      <c r="DV1066" s="17"/>
      <c r="DW1066" s="17"/>
      <c r="DX1066" s="17"/>
      <c r="DY1066" s="17"/>
      <c r="DZ1066" s="17"/>
      <c r="EA1066" s="17"/>
      <c r="EB1066" s="17"/>
      <c r="EC1066" s="17"/>
      <c r="ED1066" s="17"/>
    </row>
    <row r="1067" spans="2:134" ht="15">
      <c r="B1067" s="17"/>
      <c r="C1067" s="17"/>
      <c r="D1067" s="17"/>
      <c r="E1067" s="17"/>
      <c r="F1067" s="17"/>
      <c r="G1067" s="20"/>
      <c r="H1067" s="17"/>
      <c r="I1067" s="17"/>
      <c r="J1067" s="26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  <c r="BY1067" s="17"/>
      <c r="BZ1067" s="17"/>
      <c r="CA1067" s="17"/>
      <c r="CB1067" s="17"/>
      <c r="CC1067" s="17"/>
      <c r="CD1067" s="17"/>
      <c r="CE1067" s="17"/>
      <c r="CF1067" s="17"/>
      <c r="CG1067" s="17"/>
      <c r="CH1067" s="17"/>
      <c r="CI1067" s="17"/>
      <c r="CJ1067" s="17"/>
      <c r="CK1067" s="17"/>
      <c r="CL1067" s="17"/>
      <c r="CM1067" s="17"/>
      <c r="CN1067" s="17"/>
      <c r="CO1067" s="17"/>
      <c r="CP1067" s="17"/>
      <c r="CQ1067" s="17"/>
      <c r="CR1067" s="17"/>
      <c r="CS1067" s="17"/>
      <c r="CT1067" s="17"/>
      <c r="CU1067" s="17"/>
      <c r="CV1067" s="17"/>
      <c r="CW1067" s="17"/>
      <c r="CX1067" s="17"/>
      <c r="CY1067" s="17"/>
      <c r="CZ1067" s="17"/>
      <c r="DA1067" s="17"/>
      <c r="DB1067" s="17"/>
      <c r="DC1067" s="17"/>
      <c r="DD1067" s="17"/>
      <c r="DE1067" s="17"/>
      <c r="DF1067" s="17"/>
      <c r="DG1067" s="17"/>
      <c r="DH1067" s="17"/>
      <c r="DI1067" s="17"/>
      <c r="DJ1067" s="17"/>
      <c r="DK1067" s="17"/>
      <c r="DL1067" s="17"/>
      <c r="DM1067" s="17"/>
      <c r="DN1067" s="17"/>
      <c r="DO1067" s="17"/>
      <c r="DP1067" s="17"/>
      <c r="DQ1067" s="17"/>
      <c r="DR1067" s="17"/>
      <c r="DS1067" s="17"/>
      <c r="DT1067" s="17"/>
      <c r="DU1067" s="17"/>
      <c r="DV1067" s="17"/>
      <c r="DW1067" s="17"/>
      <c r="DX1067" s="17"/>
      <c r="DY1067" s="17"/>
      <c r="DZ1067" s="17"/>
      <c r="EA1067" s="17"/>
      <c r="EB1067" s="17"/>
      <c r="EC1067" s="17"/>
      <c r="ED1067" s="17"/>
    </row>
    <row r="1068" spans="2:134" ht="15">
      <c r="B1068" s="17"/>
      <c r="C1068" s="17"/>
      <c r="D1068" s="17"/>
      <c r="E1068" s="17"/>
      <c r="F1068" s="17"/>
      <c r="G1068" s="20"/>
      <c r="H1068" s="17"/>
      <c r="I1068" s="17"/>
      <c r="J1068" s="26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  <c r="BY1068" s="17"/>
      <c r="BZ1068" s="17"/>
      <c r="CA1068" s="17"/>
      <c r="CB1068" s="17"/>
      <c r="CC1068" s="17"/>
      <c r="CD1068" s="17"/>
      <c r="CE1068" s="17"/>
      <c r="CF1068" s="17"/>
      <c r="CG1068" s="17"/>
      <c r="CH1068" s="17"/>
      <c r="CI1068" s="17"/>
      <c r="CJ1068" s="17"/>
      <c r="CK1068" s="17"/>
      <c r="CL1068" s="17"/>
      <c r="CM1068" s="17"/>
      <c r="CN1068" s="17"/>
      <c r="CO1068" s="17"/>
      <c r="CP1068" s="17"/>
      <c r="CQ1068" s="17"/>
      <c r="CR1068" s="17"/>
      <c r="CS1068" s="17"/>
      <c r="CT1068" s="17"/>
      <c r="CU1068" s="17"/>
      <c r="CV1068" s="17"/>
      <c r="CW1068" s="17"/>
      <c r="CX1068" s="17"/>
      <c r="CY1068" s="17"/>
      <c r="CZ1068" s="17"/>
      <c r="DA1068" s="17"/>
      <c r="DB1068" s="17"/>
      <c r="DC1068" s="17"/>
      <c r="DD1068" s="17"/>
      <c r="DE1068" s="17"/>
      <c r="DF1068" s="17"/>
      <c r="DG1068" s="17"/>
      <c r="DH1068" s="17"/>
      <c r="DI1068" s="17"/>
      <c r="DJ1068" s="17"/>
      <c r="DK1068" s="17"/>
      <c r="DL1068" s="17"/>
      <c r="DM1068" s="17"/>
      <c r="DN1068" s="17"/>
      <c r="DO1068" s="17"/>
      <c r="DP1068" s="17"/>
      <c r="DQ1068" s="17"/>
      <c r="DR1068" s="17"/>
      <c r="DS1068" s="17"/>
      <c r="DT1068" s="17"/>
      <c r="DU1068" s="17"/>
      <c r="DV1068" s="17"/>
      <c r="DW1068" s="17"/>
      <c r="DX1068" s="17"/>
      <c r="DY1068" s="17"/>
      <c r="DZ1068" s="17"/>
      <c r="EA1068" s="17"/>
      <c r="EB1068" s="17"/>
      <c r="EC1068" s="17"/>
      <c r="ED1068" s="17"/>
    </row>
    <row r="1069" spans="2:134" ht="15">
      <c r="B1069" s="17"/>
      <c r="C1069" s="17"/>
      <c r="D1069" s="17"/>
      <c r="E1069" s="17"/>
      <c r="F1069" s="17"/>
      <c r="G1069" s="20"/>
      <c r="H1069" s="17"/>
      <c r="I1069" s="17"/>
      <c r="J1069" s="26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  <c r="CH1069" s="17"/>
      <c r="CI1069" s="17"/>
      <c r="CJ1069" s="17"/>
      <c r="CK1069" s="17"/>
      <c r="CL1069" s="17"/>
      <c r="CM1069" s="17"/>
      <c r="CN1069" s="17"/>
      <c r="CO1069" s="17"/>
      <c r="CP1069" s="17"/>
      <c r="CQ1069" s="17"/>
      <c r="CR1069" s="17"/>
      <c r="CS1069" s="17"/>
      <c r="CT1069" s="17"/>
      <c r="CU1069" s="17"/>
      <c r="CV1069" s="17"/>
      <c r="CW1069" s="17"/>
      <c r="CX1069" s="17"/>
      <c r="CY1069" s="17"/>
      <c r="CZ1069" s="17"/>
      <c r="DA1069" s="17"/>
      <c r="DB1069" s="17"/>
      <c r="DC1069" s="17"/>
      <c r="DD1069" s="17"/>
      <c r="DE1069" s="17"/>
      <c r="DF1069" s="17"/>
      <c r="DG1069" s="17"/>
      <c r="DH1069" s="17"/>
      <c r="DI1069" s="17"/>
      <c r="DJ1069" s="17"/>
      <c r="DK1069" s="17"/>
      <c r="DL1069" s="17"/>
      <c r="DM1069" s="17"/>
      <c r="DN1069" s="17"/>
      <c r="DO1069" s="17"/>
      <c r="DP1069" s="17"/>
      <c r="DQ1069" s="17"/>
      <c r="DR1069" s="17"/>
      <c r="DS1069" s="17"/>
      <c r="DT1069" s="17"/>
      <c r="DU1069" s="17"/>
      <c r="DV1069" s="17"/>
      <c r="DW1069" s="17"/>
      <c r="DX1069" s="17"/>
      <c r="DY1069" s="17"/>
      <c r="DZ1069" s="17"/>
      <c r="EA1069" s="17"/>
      <c r="EB1069" s="17"/>
      <c r="EC1069" s="17"/>
      <c r="ED1069" s="17"/>
    </row>
    <row r="1070" spans="2:134" ht="15">
      <c r="B1070" s="17"/>
      <c r="C1070" s="17"/>
      <c r="D1070" s="17"/>
      <c r="E1070" s="17"/>
      <c r="F1070" s="17"/>
      <c r="G1070" s="20"/>
      <c r="H1070" s="17"/>
      <c r="I1070" s="17"/>
      <c r="J1070" s="26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7"/>
      <c r="BW1070" s="17"/>
      <c r="BX1070" s="17"/>
      <c r="BY1070" s="17"/>
      <c r="BZ1070" s="17"/>
      <c r="CA1070" s="17"/>
      <c r="CB1070" s="17"/>
      <c r="CC1070" s="17"/>
      <c r="CD1070" s="17"/>
      <c r="CE1070" s="17"/>
      <c r="CF1070" s="17"/>
      <c r="CG1070" s="17"/>
      <c r="CH1070" s="17"/>
      <c r="CI1070" s="17"/>
      <c r="CJ1070" s="17"/>
      <c r="CK1070" s="17"/>
      <c r="CL1070" s="17"/>
      <c r="CM1070" s="17"/>
      <c r="CN1070" s="17"/>
      <c r="CO1070" s="17"/>
      <c r="CP1070" s="17"/>
      <c r="CQ1070" s="17"/>
      <c r="CR1070" s="17"/>
      <c r="CS1070" s="17"/>
      <c r="CT1070" s="17"/>
      <c r="CU1070" s="17"/>
      <c r="CV1070" s="17"/>
      <c r="CW1070" s="17"/>
      <c r="CX1070" s="17"/>
      <c r="CY1070" s="17"/>
      <c r="CZ1070" s="17"/>
      <c r="DA1070" s="17"/>
      <c r="DB1070" s="17"/>
      <c r="DC1070" s="17"/>
      <c r="DD1070" s="17"/>
      <c r="DE1070" s="17"/>
      <c r="DF1070" s="17"/>
      <c r="DG1070" s="17"/>
      <c r="DH1070" s="17"/>
      <c r="DI1070" s="17"/>
      <c r="DJ1070" s="17"/>
      <c r="DK1070" s="17"/>
      <c r="DL1070" s="17"/>
      <c r="DM1070" s="17"/>
      <c r="DN1070" s="17"/>
      <c r="DO1070" s="17"/>
      <c r="DP1070" s="17"/>
      <c r="DQ1070" s="17"/>
      <c r="DR1070" s="17"/>
      <c r="DS1070" s="17"/>
      <c r="DT1070" s="17"/>
      <c r="DU1070" s="17"/>
      <c r="DV1070" s="17"/>
      <c r="DW1070" s="17"/>
      <c r="DX1070" s="17"/>
      <c r="DY1070" s="17"/>
      <c r="DZ1070" s="17"/>
      <c r="EA1070" s="17"/>
      <c r="EB1070" s="17"/>
      <c r="EC1070" s="17"/>
      <c r="ED1070" s="17"/>
    </row>
    <row r="1071" spans="2:134" ht="15">
      <c r="B1071" s="17"/>
      <c r="C1071" s="17"/>
      <c r="D1071" s="17"/>
      <c r="E1071" s="17"/>
      <c r="F1071" s="17"/>
      <c r="G1071" s="20"/>
      <c r="H1071" s="17"/>
      <c r="I1071" s="17"/>
      <c r="J1071" s="26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7"/>
      <c r="BW1071" s="17"/>
      <c r="BX1071" s="17"/>
      <c r="BY1071" s="17"/>
      <c r="BZ1071" s="17"/>
      <c r="CA1071" s="17"/>
      <c r="CB1071" s="17"/>
      <c r="CC1071" s="17"/>
      <c r="CD1071" s="17"/>
      <c r="CE1071" s="17"/>
      <c r="CF1071" s="17"/>
      <c r="CG1071" s="17"/>
      <c r="CH1071" s="17"/>
      <c r="CI1071" s="17"/>
      <c r="CJ1071" s="17"/>
      <c r="CK1071" s="17"/>
      <c r="CL1071" s="17"/>
      <c r="CM1071" s="17"/>
      <c r="CN1071" s="17"/>
      <c r="CO1071" s="17"/>
      <c r="CP1071" s="17"/>
      <c r="CQ1071" s="17"/>
      <c r="CR1071" s="17"/>
      <c r="CS1071" s="17"/>
      <c r="CT1071" s="17"/>
      <c r="CU1071" s="17"/>
      <c r="CV1071" s="17"/>
      <c r="CW1071" s="17"/>
      <c r="CX1071" s="17"/>
      <c r="CY1071" s="17"/>
      <c r="CZ1071" s="17"/>
      <c r="DA1071" s="17"/>
      <c r="DB1071" s="17"/>
      <c r="DC1071" s="17"/>
      <c r="DD1071" s="17"/>
      <c r="DE1071" s="17"/>
      <c r="DF1071" s="17"/>
      <c r="DG1071" s="17"/>
      <c r="DH1071" s="17"/>
      <c r="DI1071" s="17"/>
      <c r="DJ1071" s="17"/>
      <c r="DK1071" s="17"/>
      <c r="DL1071" s="17"/>
      <c r="DM1071" s="17"/>
      <c r="DN1071" s="17"/>
      <c r="DO1071" s="17"/>
      <c r="DP1071" s="17"/>
      <c r="DQ1071" s="17"/>
      <c r="DR1071" s="17"/>
      <c r="DS1071" s="17"/>
      <c r="DT1071" s="17"/>
      <c r="DU1071" s="17"/>
      <c r="DV1071" s="17"/>
      <c r="DW1071" s="17"/>
      <c r="DX1071" s="17"/>
      <c r="DY1071" s="17"/>
      <c r="DZ1071" s="17"/>
      <c r="EA1071" s="17"/>
      <c r="EB1071" s="17"/>
      <c r="EC1071" s="17"/>
      <c r="ED1071" s="17"/>
    </row>
    <row r="1072" spans="2:134" ht="15">
      <c r="B1072" s="17"/>
      <c r="C1072" s="17"/>
      <c r="D1072" s="17"/>
      <c r="E1072" s="17"/>
      <c r="F1072" s="17"/>
      <c r="G1072" s="20"/>
      <c r="H1072" s="17"/>
      <c r="I1072" s="17"/>
      <c r="J1072" s="26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7"/>
      <c r="BW1072" s="17"/>
      <c r="BX1072" s="17"/>
      <c r="BY1072" s="17"/>
      <c r="BZ1072" s="17"/>
      <c r="CA1072" s="17"/>
      <c r="CB1072" s="17"/>
      <c r="CC1072" s="17"/>
      <c r="CD1072" s="17"/>
      <c r="CE1072" s="17"/>
      <c r="CF1072" s="17"/>
      <c r="CG1072" s="17"/>
      <c r="CH1072" s="17"/>
      <c r="CI1072" s="17"/>
      <c r="CJ1072" s="17"/>
      <c r="CK1072" s="17"/>
      <c r="CL1072" s="17"/>
      <c r="CM1072" s="17"/>
      <c r="CN1072" s="17"/>
      <c r="CO1072" s="17"/>
      <c r="CP1072" s="17"/>
      <c r="CQ1072" s="17"/>
      <c r="CR1072" s="17"/>
      <c r="CS1072" s="17"/>
      <c r="CT1072" s="17"/>
      <c r="CU1072" s="17"/>
      <c r="CV1072" s="17"/>
      <c r="CW1072" s="17"/>
      <c r="CX1072" s="17"/>
      <c r="CY1072" s="17"/>
      <c r="CZ1072" s="17"/>
      <c r="DA1072" s="17"/>
      <c r="DB1072" s="17"/>
      <c r="DC1072" s="17"/>
      <c r="DD1072" s="17"/>
      <c r="DE1072" s="17"/>
      <c r="DF1072" s="17"/>
      <c r="DG1072" s="17"/>
      <c r="DH1072" s="17"/>
      <c r="DI1072" s="17"/>
      <c r="DJ1072" s="17"/>
      <c r="DK1072" s="17"/>
      <c r="DL1072" s="17"/>
      <c r="DM1072" s="17"/>
      <c r="DN1072" s="17"/>
      <c r="DO1072" s="17"/>
      <c r="DP1072" s="17"/>
      <c r="DQ1072" s="17"/>
      <c r="DR1072" s="17"/>
      <c r="DS1072" s="17"/>
      <c r="DT1072" s="17"/>
      <c r="DU1072" s="17"/>
      <c r="DV1072" s="17"/>
      <c r="DW1072" s="17"/>
      <c r="DX1072" s="17"/>
      <c r="DY1072" s="17"/>
      <c r="DZ1072" s="17"/>
      <c r="EA1072" s="17"/>
      <c r="EB1072" s="17"/>
      <c r="EC1072" s="17"/>
      <c r="ED1072" s="17"/>
    </row>
    <row r="1073" spans="2:134" ht="15">
      <c r="B1073" s="17"/>
      <c r="C1073" s="17"/>
      <c r="D1073" s="17"/>
      <c r="E1073" s="17"/>
      <c r="F1073" s="17"/>
      <c r="G1073" s="20"/>
      <c r="H1073" s="17"/>
      <c r="I1073" s="17"/>
      <c r="J1073" s="26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7"/>
      <c r="BW1073" s="17"/>
      <c r="BX1073" s="17"/>
      <c r="BY1073" s="17"/>
      <c r="BZ1073" s="17"/>
      <c r="CA1073" s="17"/>
      <c r="CB1073" s="17"/>
      <c r="CC1073" s="17"/>
      <c r="CD1073" s="17"/>
      <c r="CE1073" s="17"/>
      <c r="CF1073" s="17"/>
      <c r="CG1073" s="17"/>
      <c r="CH1073" s="17"/>
      <c r="CI1073" s="17"/>
      <c r="CJ1073" s="17"/>
      <c r="CK1073" s="17"/>
      <c r="CL1073" s="17"/>
      <c r="CM1073" s="17"/>
      <c r="CN1073" s="17"/>
      <c r="CO1073" s="17"/>
      <c r="CP1073" s="17"/>
      <c r="CQ1073" s="17"/>
      <c r="CR1073" s="17"/>
      <c r="CS1073" s="17"/>
      <c r="CT1073" s="17"/>
      <c r="CU1073" s="17"/>
      <c r="CV1073" s="17"/>
      <c r="CW1073" s="17"/>
      <c r="CX1073" s="17"/>
      <c r="CY1073" s="17"/>
      <c r="CZ1073" s="17"/>
      <c r="DA1073" s="17"/>
      <c r="DB1073" s="17"/>
      <c r="DC1073" s="17"/>
      <c r="DD1073" s="17"/>
      <c r="DE1073" s="17"/>
      <c r="DF1073" s="17"/>
      <c r="DG1073" s="17"/>
      <c r="DH1073" s="17"/>
      <c r="DI1073" s="17"/>
      <c r="DJ1073" s="17"/>
      <c r="DK1073" s="17"/>
      <c r="DL1073" s="17"/>
      <c r="DM1073" s="17"/>
      <c r="DN1073" s="17"/>
      <c r="DO1073" s="17"/>
      <c r="DP1073" s="17"/>
      <c r="DQ1073" s="17"/>
      <c r="DR1073" s="17"/>
      <c r="DS1073" s="17"/>
      <c r="DT1073" s="17"/>
      <c r="DU1073" s="17"/>
      <c r="DV1073" s="17"/>
      <c r="DW1073" s="17"/>
      <c r="DX1073" s="17"/>
      <c r="DY1073" s="17"/>
      <c r="DZ1073" s="17"/>
      <c r="EA1073" s="17"/>
      <c r="EB1073" s="17"/>
      <c r="EC1073" s="17"/>
      <c r="ED1073" s="17"/>
    </row>
    <row r="1074" spans="2:134" ht="15">
      <c r="B1074" s="17"/>
      <c r="C1074" s="17"/>
      <c r="D1074" s="17"/>
      <c r="E1074" s="17"/>
      <c r="F1074" s="17"/>
      <c r="G1074" s="20"/>
      <c r="H1074" s="17"/>
      <c r="I1074" s="17"/>
      <c r="J1074" s="26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7"/>
      <c r="BW1074" s="17"/>
      <c r="BX1074" s="17"/>
      <c r="BY1074" s="17"/>
      <c r="BZ1074" s="17"/>
      <c r="CA1074" s="17"/>
      <c r="CB1074" s="17"/>
      <c r="CC1074" s="17"/>
      <c r="CD1074" s="17"/>
      <c r="CE1074" s="17"/>
      <c r="CF1074" s="17"/>
      <c r="CG1074" s="17"/>
      <c r="CH1074" s="17"/>
      <c r="CI1074" s="17"/>
      <c r="CJ1074" s="17"/>
      <c r="CK1074" s="17"/>
      <c r="CL1074" s="17"/>
      <c r="CM1074" s="17"/>
      <c r="CN1074" s="17"/>
      <c r="CO1074" s="17"/>
      <c r="CP1074" s="17"/>
      <c r="CQ1074" s="17"/>
      <c r="CR1074" s="17"/>
      <c r="CS1074" s="17"/>
      <c r="CT1074" s="17"/>
      <c r="CU1074" s="17"/>
      <c r="CV1074" s="17"/>
      <c r="CW1074" s="17"/>
      <c r="CX1074" s="17"/>
      <c r="CY1074" s="17"/>
      <c r="CZ1074" s="17"/>
      <c r="DA1074" s="17"/>
      <c r="DB1074" s="17"/>
      <c r="DC1074" s="17"/>
      <c r="DD1074" s="17"/>
      <c r="DE1074" s="17"/>
      <c r="DF1074" s="17"/>
      <c r="DG1074" s="17"/>
      <c r="DH1074" s="17"/>
      <c r="DI1074" s="17"/>
      <c r="DJ1074" s="17"/>
      <c r="DK1074" s="17"/>
      <c r="DL1074" s="17"/>
      <c r="DM1074" s="17"/>
      <c r="DN1074" s="17"/>
      <c r="DO1074" s="17"/>
      <c r="DP1074" s="17"/>
      <c r="DQ1074" s="17"/>
      <c r="DR1074" s="17"/>
      <c r="DS1074" s="17"/>
      <c r="DT1074" s="17"/>
      <c r="DU1074" s="17"/>
      <c r="DV1074" s="17"/>
      <c r="DW1074" s="17"/>
      <c r="DX1074" s="17"/>
      <c r="DY1074" s="17"/>
      <c r="DZ1074" s="17"/>
      <c r="EA1074" s="17"/>
      <c r="EB1074" s="17"/>
      <c r="EC1074" s="17"/>
      <c r="ED1074" s="17"/>
    </row>
    <row r="1075" spans="2:134" ht="15">
      <c r="B1075" s="17"/>
      <c r="C1075" s="17"/>
      <c r="D1075" s="17"/>
      <c r="E1075" s="17"/>
      <c r="F1075" s="17"/>
      <c r="G1075" s="20"/>
      <c r="H1075" s="17"/>
      <c r="I1075" s="17"/>
      <c r="J1075" s="26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7"/>
      <c r="BW1075" s="17"/>
      <c r="BX1075" s="17"/>
      <c r="BY1075" s="17"/>
      <c r="BZ1075" s="17"/>
      <c r="CA1075" s="17"/>
      <c r="CB1075" s="17"/>
      <c r="CC1075" s="17"/>
      <c r="CD1075" s="17"/>
      <c r="CE1075" s="17"/>
      <c r="CF1075" s="17"/>
      <c r="CG1075" s="17"/>
      <c r="CH1075" s="17"/>
      <c r="CI1075" s="17"/>
      <c r="CJ1075" s="17"/>
      <c r="CK1075" s="17"/>
      <c r="CL1075" s="17"/>
      <c r="CM1075" s="17"/>
      <c r="CN1075" s="17"/>
      <c r="CO1075" s="17"/>
      <c r="CP1075" s="17"/>
      <c r="CQ1075" s="17"/>
      <c r="CR1075" s="17"/>
      <c r="CS1075" s="17"/>
      <c r="CT1075" s="17"/>
      <c r="CU1075" s="17"/>
      <c r="CV1075" s="17"/>
      <c r="CW1075" s="17"/>
      <c r="CX1075" s="17"/>
      <c r="CY1075" s="17"/>
      <c r="CZ1075" s="17"/>
      <c r="DA1075" s="17"/>
      <c r="DB1075" s="17"/>
      <c r="DC1075" s="17"/>
      <c r="DD1075" s="17"/>
      <c r="DE1075" s="17"/>
      <c r="DF1075" s="17"/>
      <c r="DG1075" s="17"/>
      <c r="DH1075" s="17"/>
      <c r="DI1075" s="17"/>
      <c r="DJ1075" s="17"/>
      <c r="DK1075" s="17"/>
      <c r="DL1075" s="17"/>
      <c r="DM1075" s="17"/>
      <c r="DN1075" s="17"/>
      <c r="DO1075" s="17"/>
      <c r="DP1075" s="17"/>
      <c r="DQ1075" s="17"/>
      <c r="DR1075" s="17"/>
      <c r="DS1075" s="17"/>
      <c r="DT1075" s="17"/>
      <c r="DU1075" s="17"/>
      <c r="DV1075" s="17"/>
      <c r="DW1075" s="17"/>
      <c r="DX1075" s="17"/>
      <c r="DY1075" s="17"/>
      <c r="DZ1075" s="17"/>
      <c r="EA1075" s="17"/>
      <c r="EB1075" s="17"/>
      <c r="EC1075" s="17"/>
      <c r="ED1075" s="17"/>
    </row>
    <row r="1076" spans="2:134" ht="15">
      <c r="B1076" s="17"/>
      <c r="C1076" s="17"/>
      <c r="D1076" s="17"/>
      <c r="E1076" s="17"/>
      <c r="F1076" s="17"/>
      <c r="G1076" s="20"/>
      <c r="H1076" s="17"/>
      <c r="I1076" s="17"/>
      <c r="J1076" s="26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7"/>
      <c r="BW1076" s="17"/>
      <c r="BX1076" s="17"/>
      <c r="BY1076" s="17"/>
      <c r="BZ1076" s="17"/>
      <c r="CA1076" s="17"/>
      <c r="CB1076" s="17"/>
      <c r="CC1076" s="17"/>
      <c r="CD1076" s="17"/>
      <c r="CE1076" s="17"/>
      <c r="CF1076" s="17"/>
      <c r="CG1076" s="17"/>
      <c r="CH1076" s="17"/>
      <c r="CI1076" s="17"/>
      <c r="CJ1076" s="17"/>
      <c r="CK1076" s="17"/>
      <c r="CL1076" s="17"/>
      <c r="CM1076" s="17"/>
      <c r="CN1076" s="17"/>
      <c r="CO1076" s="17"/>
      <c r="CP1076" s="17"/>
      <c r="CQ1076" s="17"/>
      <c r="CR1076" s="17"/>
      <c r="CS1076" s="17"/>
      <c r="CT1076" s="17"/>
      <c r="CU1076" s="17"/>
      <c r="CV1076" s="17"/>
      <c r="CW1076" s="17"/>
      <c r="CX1076" s="17"/>
      <c r="CY1076" s="17"/>
      <c r="CZ1076" s="17"/>
      <c r="DA1076" s="17"/>
      <c r="DB1076" s="17"/>
      <c r="DC1076" s="17"/>
      <c r="DD1076" s="17"/>
      <c r="DE1076" s="17"/>
      <c r="DF1076" s="17"/>
      <c r="DG1076" s="17"/>
      <c r="DH1076" s="17"/>
      <c r="DI1076" s="17"/>
      <c r="DJ1076" s="17"/>
      <c r="DK1076" s="17"/>
      <c r="DL1076" s="17"/>
      <c r="DM1076" s="17"/>
      <c r="DN1076" s="17"/>
      <c r="DO1076" s="17"/>
      <c r="DP1076" s="17"/>
      <c r="DQ1076" s="17"/>
      <c r="DR1076" s="17"/>
      <c r="DS1076" s="17"/>
      <c r="DT1076" s="17"/>
      <c r="DU1076" s="17"/>
      <c r="DV1076" s="17"/>
      <c r="DW1076" s="17"/>
      <c r="DX1076" s="17"/>
      <c r="DY1076" s="17"/>
      <c r="DZ1076" s="17"/>
      <c r="EA1076" s="17"/>
      <c r="EB1076" s="17"/>
      <c r="EC1076" s="17"/>
      <c r="ED1076" s="17"/>
    </row>
    <row r="1077" spans="2:134" ht="15">
      <c r="B1077" s="17"/>
      <c r="C1077" s="17"/>
      <c r="D1077" s="17"/>
      <c r="E1077" s="17"/>
      <c r="F1077" s="17"/>
      <c r="G1077" s="20"/>
      <c r="H1077" s="17"/>
      <c r="I1077" s="17"/>
      <c r="J1077" s="26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7"/>
      <c r="BW1077" s="17"/>
      <c r="BX1077" s="17"/>
      <c r="BY1077" s="17"/>
      <c r="BZ1077" s="17"/>
      <c r="CA1077" s="17"/>
      <c r="CB1077" s="17"/>
      <c r="CC1077" s="17"/>
      <c r="CD1077" s="17"/>
      <c r="CE1077" s="17"/>
      <c r="CF1077" s="17"/>
      <c r="CG1077" s="17"/>
      <c r="CH1077" s="17"/>
      <c r="CI1077" s="17"/>
      <c r="CJ1077" s="17"/>
      <c r="CK1077" s="17"/>
      <c r="CL1077" s="17"/>
      <c r="CM1077" s="17"/>
      <c r="CN1077" s="17"/>
      <c r="CO1077" s="17"/>
      <c r="CP1077" s="17"/>
      <c r="CQ1077" s="17"/>
      <c r="CR1077" s="17"/>
      <c r="CS1077" s="17"/>
      <c r="CT1077" s="17"/>
      <c r="CU1077" s="17"/>
      <c r="CV1077" s="17"/>
      <c r="CW1077" s="17"/>
      <c r="CX1077" s="17"/>
      <c r="CY1077" s="17"/>
      <c r="CZ1077" s="17"/>
      <c r="DA1077" s="17"/>
      <c r="DB1077" s="17"/>
      <c r="DC1077" s="17"/>
      <c r="DD1077" s="17"/>
      <c r="DE1077" s="17"/>
      <c r="DF1077" s="17"/>
      <c r="DG1077" s="17"/>
      <c r="DH1077" s="17"/>
      <c r="DI1077" s="17"/>
      <c r="DJ1077" s="17"/>
      <c r="DK1077" s="17"/>
      <c r="DL1077" s="17"/>
      <c r="DM1077" s="17"/>
      <c r="DN1077" s="17"/>
      <c r="DO1077" s="17"/>
      <c r="DP1077" s="17"/>
      <c r="DQ1077" s="17"/>
      <c r="DR1077" s="17"/>
      <c r="DS1077" s="17"/>
      <c r="DT1077" s="17"/>
      <c r="DU1077" s="17"/>
      <c r="DV1077" s="17"/>
      <c r="DW1077" s="17"/>
      <c r="DX1077" s="17"/>
      <c r="DY1077" s="17"/>
      <c r="DZ1077" s="17"/>
      <c r="EA1077" s="17"/>
      <c r="EB1077" s="17"/>
      <c r="EC1077" s="17"/>
      <c r="ED1077" s="17"/>
    </row>
    <row r="1078" spans="2:134" ht="15">
      <c r="B1078" s="17"/>
      <c r="C1078" s="17"/>
      <c r="D1078" s="17"/>
      <c r="E1078" s="17"/>
      <c r="F1078" s="17"/>
      <c r="G1078" s="20"/>
      <c r="H1078" s="17"/>
      <c r="I1078" s="17"/>
      <c r="J1078" s="26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7"/>
      <c r="BW1078" s="17"/>
      <c r="BX1078" s="17"/>
      <c r="BY1078" s="17"/>
      <c r="BZ1078" s="17"/>
      <c r="CA1078" s="17"/>
      <c r="CB1078" s="17"/>
      <c r="CC1078" s="17"/>
      <c r="CD1078" s="17"/>
      <c r="CE1078" s="17"/>
      <c r="CF1078" s="17"/>
      <c r="CG1078" s="17"/>
      <c r="CH1078" s="17"/>
      <c r="CI1078" s="17"/>
      <c r="CJ1078" s="17"/>
      <c r="CK1078" s="17"/>
      <c r="CL1078" s="17"/>
      <c r="CM1078" s="17"/>
      <c r="CN1078" s="17"/>
      <c r="CO1078" s="17"/>
      <c r="CP1078" s="17"/>
      <c r="CQ1078" s="17"/>
      <c r="CR1078" s="17"/>
      <c r="CS1078" s="17"/>
      <c r="CT1078" s="17"/>
      <c r="CU1078" s="17"/>
      <c r="CV1078" s="17"/>
      <c r="CW1078" s="17"/>
      <c r="CX1078" s="17"/>
      <c r="CY1078" s="17"/>
      <c r="CZ1078" s="17"/>
      <c r="DA1078" s="17"/>
      <c r="DB1078" s="17"/>
      <c r="DC1078" s="17"/>
      <c r="DD1078" s="17"/>
      <c r="DE1078" s="17"/>
      <c r="DF1078" s="17"/>
      <c r="DG1078" s="17"/>
      <c r="DH1078" s="17"/>
      <c r="DI1078" s="17"/>
      <c r="DJ1078" s="17"/>
      <c r="DK1078" s="17"/>
      <c r="DL1078" s="17"/>
      <c r="DM1078" s="17"/>
      <c r="DN1078" s="17"/>
      <c r="DO1078" s="17"/>
      <c r="DP1078" s="17"/>
      <c r="DQ1078" s="17"/>
      <c r="DR1078" s="17"/>
      <c r="DS1078" s="17"/>
      <c r="DT1078" s="17"/>
      <c r="DU1078" s="17"/>
      <c r="DV1078" s="17"/>
      <c r="DW1078" s="17"/>
      <c r="DX1078" s="17"/>
      <c r="DY1078" s="17"/>
      <c r="DZ1078" s="17"/>
      <c r="EA1078" s="17"/>
      <c r="EB1078" s="17"/>
      <c r="EC1078" s="17"/>
      <c r="ED1078" s="17"/>
    </row>
    <row r="1079" spans="2:134" ht="15">
      <c r="B1079" s="17"/>
      <c r="C1079" s="17"/>
      <c r="D1079" s="17"/>
      <c r="E1079" s="17"/>
      <c r="F1079" s="17"/>
      <c r="G1079" s="20"/>
      <c r="H1079" s="17"/>
      <c r="I1079" s="17"/>
      <c r="J1079" s="26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7"/>
      <c r="BW1079" s="17"/>
      <c r="BX1079" s="17"/>
      <c r="BY1079" s="17"/>
      <c r="BZ1079" s="17"/>
      <c r="CA1079" s="17"/>
      <c r="CB1079" s="17"/>
      <c r="CC1079" s="17"/>
      <c r="CD1079" s="17"/>
      <c r="CE1079" s="17"/>
      <c r="CF1079" s="17"/>
      <c r="CG1079" s="17"/>
      <c r="CH1079" s="17"/>
      <c r="CI1079" s="17"/>
      <c r="CJ1079" s="17"/>
      <c r="CK1079" s="17"/>
      <c r="CL1079" s="17"/>
      <c r="CM1079" s="17"/>
      <c r="CN1079" s="17"/>
      <c r="CO1079" s="17"/>
      <c r="CP1079" s="17"/>
      <c r="CQ1079" s="17"/>
      <c r="CR1079" s="17"/>
      <c r="CS1079" s="17"/>
      <c r="CT1079" s="17"/>
      <c r="CU1079" s="17"/>
      <c r="CV1079" s="17"/>
      <c r="CW1079" s="17"/>
      <c r="CX1079" s="17"/>
      <c r="CY1079" s="17"/>
      <c r="CZ1079" s="17"/>
      <c r="DA1079" s="17"/>
      <c r="DB1079" s="17"/>
      <c r="DC1079" s="17"/>
      <c r="DD1079" s="17"/>
      <c r="DE1079" s="17"/>
      <c r="DF1079" s="17"/>
      <c r="DG1079" s="17"/>
      <c r="DH1079" s="17"/>
      <c r="DI1079" s="17"/>
      <c r="DJ1079" s="17"/>
      <c r="DK1079" s="17"/>
      <c r="DL1079" s="17"/>
      <c r="DM1079" s="17"/>
      <c r="DN1079" s="17"/>
      <c r="DO1079" s="17"/>
      <c r="DP1079" s="17"/>
      <c r="DQ1079" s="17"/>
      <c r="DR1079" s="17"/>
      <c r="DS1079" s="17"/>
      <c r="DT1079" s="17"/>
      <c r="DU1079" s="17"/>
      <c r="DV1079" s="17"/>
      <c r="DW1079" s="17"/>
      <c r="DX1079" s="17"/>
      <c r="DY1079" s="17"/>
      <c r="DZ1079" s="17"/>
      <c r="EA1079" s="17"/>
      <c r="EB1079" s="17"/>
      <c r="EC1079" s="17"/>
      <c r="ED1079" s="17"/>
    </row>
    <row r="1080" spans="2:134" ht="15">
      <c r="B1080" s="17"/>
      <c r="C1080" s="17"/>
      <c r="D1080" s="17"/>
      <c r="E1080" s="17"/>
      <c r="F1080" s="17"/>
      <c r="G1080" s="20"/>
      <c r="H1080" s="17"/>
      <c r="I1080" s="17"/>
      <c r="J1080" s="26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7"/>
      <c r="BW1080" s="17"/>
      <c r="BX1080" s="17"/>
      <c r="BY1080" s="17"/>
      <c r="BZ1080" s="17"/>
      <c r="CA1080" s="17"/>
      <c r="CB1080" s="17"/>
      <c r="CC1080" s="17"/>
      <c r="CD1080" s="17"/>
      <c r="CE1080" s="17"/>
      <c r="CF1080" s="17"/>
      <c r="CG1080" s="17"/>
      <c r="CH1080" s="17"/>
      <c r="CI1080" s="17"/>
      <c r="CJ1080" s="17"/>
      <c r="CK1080" s="17"/>
      <c r="CL1080" s="17"/>
      <c r="CM1080" s="17"/>
      <c r="CN1080" s="17"/>
      <c r="CO1080" s="17"/>
      <c r="CP1080" s="17"/>
      <c r="CQ1080" s="17"/>
      <c r="CR1080" s="17"/>
      <c r="CS1080" s="17"/>
      <c r="CT1080" s="17"/>
      <c r="CU1080" s="17"/>
      <c r="CV1080" s="17"/>
      <c r="CW1080" s="17"/>
      <c r="CX1080" s="17"/>
      <c r="CY1080" s="17"/>
      <c r="CZ1080" s="17"/>
      <c r="DA1080" s="17"/>
      <c r="DB1080" s="17"/>
      <c r="DC1080" s="17"/>
      <c r="DD1080" s="17"/>
      <c r="DE1080" s="17"/>
      <c r="DF1080" s="17"/>
      <c r="DG1080" s="17"/>
      <c r="DH1080" s="17"/>
      <c r="DI1080" s="17"/>
      <c r="DJ1080" s="17"/>
      <c r="DK1080" s="17"/>
      <c r="DL1080" s="17"/>
      <c r="DM1080" s="17"/>
      <c r="DN1080" s="17"/>
      <c r="DO1080" s="17"/>
      <c r="DP1080" s="17"/>
      <c r="DQ1080" s="17"/>
      <c r="DR1080" s="17"/>
      <c r="DS1080" s="17"/>
      <c r="DT1080" s="17"/>
      <c r="DU1080" s="17"/>
      <c r="DV1080" s="17"/>
      <c r="DW1080" s="17"/>
      <c r="DX1080" s="17"/>
      <c r="DY1080" s="17"/>
      <c r="DZ1080" s="17"/>
      <c r="EA1080" s="17"/>
      <c r="EB1080" s="17"/>
      <c r="EC1080" s="17"/>
      <c r="ED1080" s="17"/>
    </row>
    <row r="1081" spans="2:134" ht="15">
      <c r="B1081" s="17"/>
      <c r="C1081" s="17"/>
      <c r="D1081" s="17"/>
      <c r="E1081" s="17"/>
      <c r="F1081" s="17"/>
      <c r="G1081" s="20"/>
      <c r="H1081" s="17"/>
      <c r="I1081" s="17"/>
      <c r="J1081" s="26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7"/>
      <c r="BW1081" s="17"/>
      <c r="BX1081" s="17"/>
      <c r="BY1081" s="17"/>
      <c r="BZ1081" s="17"/>
      <c r="CA1081" s="17"/>
      <c r="CB1081" s="17"/>
      <c r="CC1081" s="17"/>
      <c r="CD1081" s="17"/>
      <c r="CE1081" s="17"/>
      <c r="CF1081" s="17"/>
      <c r="CG1081" s="17"/>
      <c r="CH1081" s="17"/>
      <c r="CI1081" s="17"/>
      <c r="CJ1081" s="17"/>
      <c r="CK1081" s="17"/>
      <c r="CL1081" s="17"/>
      <c r="CM1081" s="17"/>
      <c r="CN1081" s="17"/>
      <c r="CO1081" s="17"/>
      <c r="CP1081" s="17"/>
      <c r="CQ1081" s="17"/>
      <c r="CR1081" s="17"/>
      <c r="CS1081" s="17"/>
      <c r="CT1081" s="17"/>
      <c r="CU1081" s="17"/>
      <c r="CV1081" s="17"/>
      <c r="CW1081" s="17"/>
      <c r="CX1081" s="17"/>
      <c r="CY1081" s="17"/>
      <c r="CZ1081" s="17"/>
      <c r="DA1081" s="17"/>
      <c r="DB1081" s="17"/>
      <c r="DC1081" s="17"/>
      <c r="DD1081" s="17"/>
      <c r="DE1081" s="17"/>
      <c r="DF1081" s="17"/>
      <c r="DG1081" s="17"/>
      <c r="DH1081" s="17"/>
      <c r="DI1081" s="17"/>
      <c r="DJ1081" s="17"/>
      <c r="DK1081" s="17"/>
      <c r="DL1081" s="17"/>
      <c r="DM1081" s="17"/>
      <c r="DN1081" s="17"/>
      <c r="DO1081" s="17"/>
      <c r="DP1081" s="17"/>
      <c r="DQ1081" s="17"/>
      <c r="DR1081" s="17"/>
      <c r="DS1081" s="17"/>
      <c r="DT1081" s="17"/>
      <c r="DU1081" s="17"/>
      <c r="DV1081" s="17"/>
      <c r="DW1081" s="17"/>
      <c r="DX1081" s="17"/>
      <c r="DY1081" s="17"/>
      <c r="DZ1081" s="17"/>
      <c r="EA1081" s="17"/>
      <c r="EB1081" s="17"/>
      <c r="EC1081" s="17"/>
      <c r="ED1081" s="17"/>
    </row>
    <row r="1082" spans="2:134" ht="15">
      <c r="B1082" s="17"/>
      <c r="C1082" s="17"/>
      <c r="D1082" s="17"/>
      <c r="E1082" s="17"/>
      <c r="F1082" s="17"/>
      <c r="G1082" s="20"/>
      <c r="H1082" s="17"/>
      <c r="I1082" s="17"/>
      <c r="J1082" s="26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  <c r="BY1082" s="17"/>
      <c r="BZ1082" s="17"/>
      <c r="CA1082" s="17"/>
      <c r="CB1082" s="17"/>
      <c r="CC1082" s="17"/>
      <c r="CD1082" s="17"/>
      <c r="CE1082" s="17"/>
      <c r="CF1082" s="17"/>
      <c r="CG1082" s="17"/>
      <c r="CH1082" s="17"/>
      <c r="CI1082" s="17"/>
      <c r="CJ1082" s="17"/>
      <c r="CK1082" s="17"/>
      <c r="CL1082" s="17"/>
      <c r="CM1082" s="17"/>
      <c r="CN1082" s="17"/>
      <c r="CO1082" s="17"/>
      <c r="CP1082" s="17"/>
      <c r="CQ1082" s="17"/>
      <c r="CR1082" s="17"/>
      <c r="CS1082" s="17"/>
      <c r="CT1082" s="17"/>
      <c r="CU1082" s="17"/>
      <c r="CV1082" s="17"/>
      <c r="CW1082" s="17"/>
      <c r="CX1082" s="17"/>
      <c r="CY1082" s="17"/>
      <c r="CZ1082" s="17"/>
      <c r="DA1082" s="17"/>
      <c r="DB1082" s="17"/>
      <c r="DC1082" s="17"/>
      <c r="DD1082" s="17"/>
      <c r="DE1082" s="17"/>
      <c r="DF1082" s="17"/>
      <c r="DG1082" s="17"/>
      <c r="DH1082" s="17"/>
      <c r="DI1082" s="17"/>
      <c r="DJ1082" s="17"/>
      <c r="DK1082" s="17"/>
      <c r="DL1082" s="17"/>
      <c r="DM1082" s="17"/>
      <c r="DN1082" s="17"/>
      <c r="DO1082" s="17"/>
      <c r="DP1082" s="17"/>
      <c r="DQ1082" s="17"/>
      <c r="DR1082" s="17"/>
      <c r="DS1082" s="17"/>
      <c r="DT1082" s="17"/>
      <c r="DU1082" s="17"/>
      <c r="DV1082" s="17"/>
      <c r="DW1082" s="17"/>
      <c r="DX1082" s="17"/>
      <c r="DY1082" s="17"/>
      <c r="DZ1082" s="17"/>
      <c r="EA1082" s="17"/>
      <c r="EB1082" s="17"/>
      <c r="EC1082" s="17"/>
      <c r="ED1082" s="17"/>
    </row>
    <row r="1083" spans="2:134" ht="15">
      <c r="B1083" s="17"/>
      <c r="C1083" s="17"/>
      <c r="D1083" s="17"/>
      <c r="E1083" s="17"/>
      <c r="F1083" s="17"/>
      <c r="G1083" s="20"/>
      <c r="H1083" s="17"/>
      <c r="I1083" s="17"/>
      <c r="J1083" s="26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7"/>
      <c r="BW1083" s="17"/>
      <c r="BX1083" s="17"/>
      <c r="BY1083" s="17"/>
      <c r="BZ1083" s="17"/>
      <c r="CA1083" s="17"/>
      <c r="CB1083" s="17"/>
      <c r="CC1083" s="17"/>
      <c r="CD1083" s="17"/>
      <c r="CE1083" s="17"/>
      <c r="CF1083" s="17"/>
      <c r="CG1083" s="17"/>
      <c r="CH1083" s="17"/>
      <c r="CI1083" s="17"/>
      <c r="CJ1083" s="17"/>
      <c r="CK1083" s="17"/>
      <c r="CL1083" s="17"/>
      <c r="CM1083" s="17"/>
      <c r="CN1083" s="17"/>
      <c r="CO1083" s="17"/>
      <c r="CP1083" s="17"/>
      <c r="CQ1083" s="17"/>
      <c r="CR1083" s="17"/>
      <c r="CS1083" s="17"/>
      <c r="CT1083" s="17"/>
      <c r="CU1083" s="17"/>
      <c r="CV1083" s="17"/>
      <c r="CW1083" s="17"/>
      <c r="CX1083" s="17"/>
      <c r="CY1083" s="17"/>
      <c r="CZ1083" s="17"/>
      <c r="DA1083" s="17"/>
      <c r="DB1083" s="17"/>
      <c r="DC1083" s="17"/>
      <c r="DD1083" s="17"/>
      <c r="DE1083" s="17"/>
      <c r="DF1083" s="17"/>
      <c r="DG1083" s="17"/>
      <c r="DH1083" s="17"/>
      <c r="DI1083" s="17"/>
      <c r="DJ1083" s="17"/>
      <c r="DK1083" s="17"/>
      <c r="DL1083" s="17"/>
      <c r="DM1083" s="17"/>
      <c r="DN1083" s="17"/>
      <c r="DO1083" s="17"/>
      <c r="DP1083" s="17"/>
      <c r="DQ1083" s="17"/>
      <c r="DR1083" s="17"/>
      <c r="DS1083" s="17"/>
      <c r="DT1083" s="17"/>
      <c r="DU1083" s="17"/>
      <c r="DV1083" s="17"/>
      <c r="DW1083" s="17"/>
      <c r="DX1083" s="17"/>
      <c r="DY1083" s="17"/>
      <c r="DZ1083" s="17"/>
      <c r="EA1083" s="17"/>
      <c r="EB1083" s="17"/>
      <c r="EC1083" s="17"/>
      <c r="ED1083" s="17"/>
    </row>
    <row r="1084" spans="2:134" ht="15">
      <c r="B1084" s="17"/>
      <c r="C1084" s="17"/>
      <c r="D1084" s="17"/>
      <c r="E1084" s="17"/>
      <c r="F1084" s="17"/>
      <c r="G1084" s="20"/>
      <c r="H1084" s="17"/>
      <c r="I1084" s="17"/>
      <c r="J1084" s="26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7"/>
      <c r="BW1084" s="17"/>
      <c r="BX1084" s="17"/>
      <c r="BY1084" s="17"/>
      <c r="BZ1084" s="17"/>
      <c r="CA1084" s="17"/>
      <c r="CB1084" s="17"/>
      <c r="CC1084" s="17"/>
      <c r="CD1084" s="17"/>
      <c r="CE1084" s="17"/>
      <c r="CF1084" s="17"/>
      <c r="CG1084" s="17"/>
      <c r="CH1084" s="17"/>
      <c r="CI1084" s="17"/>
      <c r="CJ1084" s="17"/>
      <c r="CK1084" s="17"/>
      <c r="CL1084" s="17"/>
      <c r="CM1084" s="17"/>
      <c r="CN1084" s="17"/>
      <c r="CO1084" s="17"/>
      <c r="CP1084" s="17"/>
      <c r="CQ1084" s="17"/>
      <c r="CR1084" s="17"/>
      <c r="CS1084" s="17"/>
      <c r="CT1084" s="17"/>
      <c r="CU1084" s="17"/>
      <c r="CV1084" s="17"/>
      <c r="CW1084" s="17"/>
      <c r="CX1084" s="17"/>
      <c r="CY1084" s="17"/>
      <c r="CZ1084" s="17"/>
      <c r="DA1084" s="17"/>
      <c r="DB1084" s="17"/>
      <c r="DC1084" s="17"/>
      <c r="DD1084" s="17"/>
      <c r="DE1084" s="17"/>
      <c r="DF1084" s="17"/>
      <c r="DG1084" s="17"/>
      <c r="DH1084" s="17"/>
      <c r="DI1084" s="17"/>
      <c r="DJ1084" s="17"/>
      <c r="DK1084" s="17"/>
      <c r="DL1084" s="17"/>
      <c r="DM1084" s="17"/>
      <c r="DN1084" s="17"/>
      <c r="DO1084" s="17"/>
      <c r="DP1084" s="17"/>
      <c r="DQ1084" s="17"/>
      <c r="DR1084" s="17"/>
      <c r="DS1084" s="17"/>
      <c r="DT1084" s="17"/>
      <c r="DU1084" s="17"/>
      <c r="DV1084" s="17"/>
      <c r="DW1084" s="17"/>
      <c r="DX1084" s="17"/>
      <c r="DY1084" s="17"/>
      <c r="DZ1084" s="17"/>
      <c r="EA1084" s="17"/>
      <c r="EB1084" s="17"/>
      <c r="EC1084" s="17"/>
      <c r="ED1084" s="17"/>
    </row>
    <row r="1085" spans="2:134" ht="15">
      <c r="B1085" s="17"/>
      <c r="C1085" s="17"/>
      <c r="D1085" s="17"/>
      <c r="E1085" s="17"/>
      <c r="F1085" s="17"/>
      <c r="G1085" s="20"/>
      <c r="H1085" s="17"/>
      <c r="I1085" s="17"/>
      <c r="J1085" s="26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7"/>
      <c r="BW1085" s="17"/>
      <c r="BX1085" s="17"/>
      <c r="BY1085" s="17"/>
      <c r="BZ1085" s="17"/>
      <c r="CA1085" s="17"/>
      <c r="CB1085" s="17"/>
      <c r="CC1085" s="17"/>
      <c r="CD1085" s="17"/>
      <c r="CE1085" s="17"/>
      <c r="CF1085" s="17"/>
      <c r="CG1085" s="17"/>
      <c r="CH1085" s="17"/>
      <c r="CI1085" s="17"/>
      <c r="CJ1085" s="17"/>
      <c r="CK1085" s="17"/>
      <c r="CL1085" s="17"/>
      <c r="CM1085" s="17"/>
      <c r="CN1085" s="17"/>
      <c r="CO1085" s="17"/>
      <c r="CP1085" s="17"/>
      <c r="CQ1085" s="17"/>
      <c r="CR1085" s="17"/>
      <c r="CS1085" s="17"/>
      <c r="CT1085" s="17"/>
      <c r="CU1085" s="17"/>
      <c r="CV1085" s="17"/>
      <c r="CW1085" s="17"/>
      <c r="CX1085" s="17"/>
      <c r="CY1085" s="17"/>
      <c r="CZ1085" s="17"/>
      <c r="DA1085" s="17"/>
      <c r="DB1085" s="17"/>
      <c r="DC1085" s="17"/>
      <c r="DD1085" s="17"/>
      <c r="DE1085" s="17"/>
      <c r="DF1085" s="17"/>
      <c r="DG1085" s="17"/>
      <c r="DH1085" s="17"/>
      <c r="DI1085" s="17"/>
      <c r="DJ1085" s="17"/>
      <c r="DK1085" s="17"/>
      <c r="DL1085" s="17"/>
      <c r="DM1085" s="17"/>
      <c r="DN1085" s="17"/>
      <c r="DO1085" s="17"/>
      <c r="DP1085" s="17"/>
      <c r="DQ1085" s="17"/>
      <c r="DR1085" s="17"/>
      <c r="DS1085" s="17"/>
      <c r="DT1085" s="17"/>
      <c r="DU1085" s="17"/>
      <c r="DV1085" s="17"/>
      <c r="DW1085" s="17"/>
      <c r="DX1085" s="17"/>
      <c r="DY1085" s="17"/>
      <c r="DZ1085" s="17"/>
      <c r="EA1085" s="17"/>
      <c r="EB1085" s="17"/>
      <c r="EC1085" s="17"/>
      <c r="ED1085" s="17"/>
    </row>
    <row r="1086" spans="2:134" ht="15">
      <c r="B1086" s="17"/>
      <c r="C1086" s="17"/>
      <c r="D1086" s="17"/>
      <c r="E1086" s="17"/>
      <c r="F1086" s="17"/>
      <c r="G1086" s="20"/>
      <c r="H1086" s="17"/>
      <c r="I1086" s="17"/>
      <c r="J1086" s="26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  <c r="CH1086" s="17"/>
      <c r="CI1086" s="17"/>
      <c r="CJ1086" s="17"/>
      <c r="CK1086" s="17"/>
      <c r="CL1086" s="17"/>
      <c r="CM1086" s="17"/>
      <c r="CN1086" s="17"/>
      <c r="CO1086" s="17"/>
      <c r="CP1086" s="17"/>
      <c r="CQ1086" s="17"/>
      <c r="CR1086" s="17"/>
      <c r="CS1086" s="17"/>
      <c r="CT1086" s="17"/>
      <c r="CU1086" s="17"/>
      <c r="CV1086" s="17"/>
      <c r="CW1086" s="17"/>
      <c r="CX1086" s="17"/>
      <c r="CY1086" s="17"/>
      <c r="CZ1086" s="17"/>
      <c r="DA1086" s="17"/>
      <c r="DB1086" s="17"/>
      <c r="DC1086" s="17"/>
      <c r="DD1086" s="17"/>
      <c r="DE1086" s="17"/>
      <c r="DF1086" s="17"/>
      <c r="DG1086" s="17"/>
      <c r="DH1086" s="17"/>
      <c r="DI1086" s="17"/>
      <c r="DJ1086" s="17"/>
      <c r="DK1086" s="17"/>
      <c r="DL1086" s="17"/>
      <c r="DM1086" s="17"/>
      <c r="DN1086" s="17"/>
      <c r="DO1086" s="17"/>
      <c r="DP1086" s="17"/>
      <c r="DQ1086" s="17"/>
      <c r="DR1086" s="17"/>
      <c r="DS1086" s="17"/>
      <c r="DT1086" s="17"/>
      <c r="DU1086" s="17"/>
      <c r="DV1086" s="17"/>
      <c r="DW1086" s="17"/>
      <c r="DX1086" s="17"/>
      <c r="DY1086" s="17"/>
      <c r="DZ1086" s="17"/>
      <c r="EA1086" s="17"/>
      <c r="EB1086" s="17"/>
      <c r="EC1086" s="17"/>
      <c r="ED1086" s="17"/>
    </row>
    <row r="1087" spans="2:134" ht="15">
      <c r="B1087" s="17"/>
      <c r="C1087" s="17"/>
      <c r="D1087" s="17"/>
      <c r="E1087" s="17"/>
      <c r="F1087" s="17"/>
      <c r="G1087" s="20"/>
      <c r="H1087" s="17"/>
      <c r="I1087" s="17"/>
      <c r="J1087" s="26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7"/>
      <c r="BW1087" s="17"/>
      <c r="BX1087" s="17"/>
      <c r="BY1087" s="17"/>
      <c r="BZ1087" s="17"/>
      <c r="CA1087" s="17"/>
      <c r="CB1087" s="17"/>
      <c r="CC1087" s="17"/>
      <c r="CD1087" s="17"/>
      <c r="CE1087" s="17"/>
      <c r="CF1087" s="17"/>
      <c r="CG1087" s="17"/>
      <c r="CH1087" s="17"/>
      <c r="CI1087" s="17"/>
      <c r="CJ1087" s="17"/>
      <c r="CK1087" s="17"/>
      <c r="CL1087" s="17"/>
      <c r="CM1087" s="17"/>
      <c r="CN1087" s="17"/>
      <c r="CO1087" s="17"/>
      <c r="CP1087" s="17"/>
      <c r="CQ1087" s="17"/>
      <c r="CR1087" s="17"/>
      <c r="CS1087" s="17"/>
      <c r="CT1087" s="17"/>
      <c r="CU1087" s="17"/>
      <c r="CV1087" s="17"/>
      <c r="CW1087" s="17"/>
      <c r="CX1087" s="17"/>
      <c r="CY1087" s="17"/>
      <c r="CZ1087" s="17"/>
      <c r="DA1087" s="17"/>
      <c r="DB1087" s="17"/>
      <c r="DC1087" s="17"/>
      <c r="DD1087" s="17"/>
      <c r="DE1087" s="17"/>
      <c r="DF1087" s="17"/>
      <c r="DG1087" s="17"/>
      <c r="DH1087" s="17"/>
      <c r="DI1087" s="17"/>
      <c r="DJ1087" s="17"/>
      <c r="DK1087" s="17"/>
      <c r="DL1087" s="17"/>
      <c r="DM1087" s="17"/>
      <c r="DN1087" s="17"/>
      <c r="DO1087" s="17"/>
      <c r="DP1087" s="17"/>
      <c r="DQ1087" s="17"/>
      <c r="DR1087" s="17"/>
      <c r="DS1087" s="17"/>
      <c r="DT1087" s="17"/>
      <c r="DU1087" s="17"/>
      <c r="DV1087" s="17"/>
      <c r="DW1087" s="17"/>
      <c r="DX1087" s="17"/>
      <c r="DY1087" s="17"/>
      <c r="DZ1087" s="17"/>
      <c r="EA1087" s="17"/>
      <c r="EB1087" s="17"/>
      <c r="EC1087" s="17"/>
      <c r="ED1087" s="17"/>
    </row>
    <row r="1088" spans="2:134" ht="15">
      <c r="B1088" s="17"/>
      <c r="C1088" s="17"/>
      <c r="D1088" s="17"/>
      <c r="E1088" s="17"/>
      <c r="F1088" s="17"/>
      <c r="G1088" s="20"/>
      <c r="H1088" s="17"/>
      <c r="I1088" s="17"/>
      <c r="J1088" s="26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  <c r="BY1088" s="17"/>
      <c r="BZ1088" s="17"/>
      <c r="CA1088" s="17"/>
      <c r="CB1088" s="17"/>
      <c r="CC1088" s="17"/>
      <c r="CD1088" s="17"/>
      <c r="CE1088" s="17"/>
      <c r="CF1088" s="17"/>
      <c r="CG1088" s="17"/>
      <c r="CH1088" s="17"/>
      <c r="CI1088" s="17"/>
      <c r="CJ1088" s="17"/>
      <c r="CK1088" s="17"/>
      <c r="CL1088" s="17"/>
      <c r="CM1088" s="17"/>
      <c r="CN1088" s="17"/>
      <c r="CO1088" s="17"/>
      <c r="CP1088" s="17"/>
      <c r="CQ1088" s="17"/>
      <c r="CR1088" s="17"/>
      <c r="CS1088" s="17"/>
      <c r="CT1088" s="17"/>
      <c r="CU1088" s="17"/>
      <c r="CV1088" s="17"/>
      <c r="CW1088" s="17"/>
      <c r="CX1088" s="17"/>
      <c r="CY1088" s="17"/>
      <c r="CZ1088" s="17"/>
      <c r="DA1088" s="17"/>
      <c r="DB1088" s="17"/>
      <c r="DC1088" s="17"/>
      <c r="DD1088" s="17"/>
      <c r="DE1088" s="17"/>
      <c r="DF1088" s="17"/>
      <c r="DG1088" s="17"/>
      <c r="DH1088" s="17"/>
      <c r="DI1088" s="17"/>
      <c r="DJ1088" s="17"/>
      <c r="DK1088" s="17"/>
      <c r="DL1088" s="17"/>
      <c r="DM1088" s="17"/>
      <c r="DN1088" s="17"/>
      <c r="DO1088" s="17"/>
      <c r="DP1088" s="17"/>
      <c r="DQ1088" s="17"/>
      <c r="DR1088" s="17"/>
      <c r="DS1088" s="17"/>
      <c r="DT1088" s="17"/>
      <c r="DU1088" s="17"/>
      <c r="DV1088" s="17"/>
      <c r="DW1088" s="17"/>
      <c r="DX1088" s="17"/>
      <c r="DY1088" s="17"/>
      <c r="DZ1088" s="17"/>
      <c r="EA1088" s="17"/>
      <c r="EB1088" s="17"/>
      <c r="EC1088" s="17"/>
      <c r="ED1088" s="17"/>
    </row>
    <row r="1089" spans="2:134" ht="15">
      <c r="B1089" s="17"/>
      <c r="C1089" s="17"/>
      <c r="D1089" s="17"/>
      <c r="E1089" s="17"/>
      <c r="F1089" s="17"/>
      <c r="G1089" s="20"/>
      <c r="H1089" s="17"/>
      <c r="I1089" s="17"/>
      <c r="J1089" s="26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7"/>
      <c r="BW1089" s="17"/>
      <c r="BX1089" s="17"/>
      <c r="BY1089" s="17"/>
      <c r="BZ1089" s="17"/>
      <c r="CA1089" s="17"/>
      <c r="CB1089" s="17"/>
      <c r="CC1089" s="17"/>
      <c r="CD1089" s="17"/>
      <c r="CE1089" s="17"/>
      <c r="CF1089" s="17"/>
      <c r="CG1089" s="17"/>
      <c r="CH1089" s="17"/>
      <c r="CI1089" s="17"/>
      <c r="CJ1089" s="17"/>
      <c r="CK1089" s="17"/>
      <c r="CL1089" s="17"/>
      <c r="CM1089" s="17"/>
      <c r="CN1089" s="17"/>
      <c r="CO1089" s="17"/>
      <c r="CP1089" s="17"/>
      <c r="CQ1089" s="17"/>
      <c r="CR1089" s="17"/>
      <c r="CS1089" s="17"/>
      <c r="CT1089" s="17"/>
      <c r="CU1089" s="17"/>
      <c r="CV1089" s="17"/>
      <c r="CW1089" s="17"/>
      <c r="CX1089" s="17"/>
      <c r="CY1089" s="17"/>
      <c r="CZ1089" s="17"/>
      <c r="DA1089" s="17"/>
      <c r="DB1089" s="17"/>
      <c r="DC1089" s="17"/>
      <c r="DD1089" s="17"/>
      <c r="DE1089" s="17"/>
      <c r="DF1089" s="17"/>
      <c r="DG1089" s="17"/>
      <c r="DH1089" s="17"/>
      <c r="DI1089" s="17"/>
      <c r="DJ1089" s="17"/>
      <c r="DK1089" s="17"/>
      <c r="DL1089" s="17"/>
      <c r="DM1089" s="17"/>
      <c r="DN1089" s="17"/>
      <c r="DO1089" s="17"/>
      <c r="DP1089" s="17"/>
      <c r="DQ1089" s="17"/>
      <c r="DR1089" s="17"/>
      <c r="DS1089" s="17"/>
      <c r="DT1089" s="17"/>
      <c r="DU1089" s="17"/>
      <c r="DV1089" s="17"/>
      <c r="DW1089" s="17"/>
      <c r="DX1089" s="17"/>
      <c r="DY1089" s="17"/>
      <c r="DZ1089" s="17"/>
      <c r="EA1089" s="17"/>
      <c r="EB1089" s="17"/>
      <c r="EC1089" s="17"/>
      <c r="ED1089" s="17"/>
    </row>
    <row r="1090" spans="2:134" ht="15">
      <c r="B1090" s="17"/>
      <c r="C1090" s="17"/>
      <c r="D1090" s="17"/>
      <c r="E1090" s="17"/>
      <c r="F1090" s="17"/>
      <c r="G1090" s="20"/>
      <c r="H1090" s="17"/>
      <c r="I1090" s="17"/>
      <c r="J1090" s="26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  <c r="DA1090" s="17"/>
      <c r="DB1090" s="17"/>
      <c r="DC1090" s="17"/>
      <c r="DD1090" s="17"/>
      <c r="DE1090" s="17"/>
      <c r="DF1090" s="17"/>
      <c r="DG1090" s="17"/>
      <c r="DH1090" s="17"/>
      <c r="DI1090" s="17"/>
      <c r="DJ1090" s="17"/>
      <c r="DK1090" s="17"/>
      <c r="DL1090" s="17"/>
      <c r="DM1090" s="17"/>
      <c r="DN1090" s="17"/>
      <c r="DO1090" s="17"/>
      <c r="DP1090" s="17"/>
      <c r="DQ1090" s="17"/>
      <c r="DR1090" s="17"/>
      <c r="DS1090" s="17"/>
      <c r="DT1090" s="17"/>
      <c r="DU1090" s="17"/>
      <c r="DV1090" s="17"/>
      <c r="DW1090" s="17"/>
      <c r="DX1090" s="17"/>
      <c r="DY1090" s="17"/>
      <c r="DZ1090" s="17"/>
      <c r="EA1090" s="17"/>
      <c r="EB1090" s="17"/>
      <c r="EC1090" s="17"/>
      <c r="ED1090" s="17"/>
    </row>
    <row r="1091" spans="2:134" ht="15">
      <c r="B1091" s="17"/>
      <c r="C1091" s="17"/>
      <c r="D1091" s="17"/>
      <c r="E1091" s="17"/>
      <c r="F1091" s="17"/>
      <c r="G1091" s="20"/>
      <c r="H1091" s="17"/>
      <c r="I1091" s="17"/>
      <c r="J1091" s="26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7"/>
      <c r="BW1091" s="17"/>
      <c r="BX1091" s="17"/>
      <c r="BY1091" s="17"/>
      <c r="BZ1091" s="17"/>
      <c r="CA1091" s="17"/>
      <c r="CB1091" s="17"/>
      <c r="CC1091" s="17"/>
      <c r="CD1091" s="17"/>
      <c r="CE1091" s="17"/>
      <c r="CF1091" s="17"/>
      <c r="CG1091" s="17"/>
      <c r="CH1091" s="17"/>
      <c r="CI1091" s="17"/>
      <c r="CJ1091" s="17"/>
      <c r="CK1091" s="17"/>
      <c r="CL1091" s="17"/>
      <c r="CM1091" s="17"/>
      <c r="CN1091" s="17"/>
      <c r="CO1091" s="17"/>
      <c r="CP1091" s="17"/>
      <c r="CQ1091" s="17"/>
      <c r="CR1091" s="17"/>
      <c r="CS1091" s="17"/>
      <c r="CT1091" s="17"/>
      <c r="CU1091" s="17"/>
      <c r="CV1091" s="17"/>
      <c r="CW1091" s="17"/>
      <c r="CX1091" s="17"/>
      <c r="CY1091" s="17"/>
      <c r="CZ1091" s="17"/>
      <c r="DA1091" s="17"/>
      <c r="DB1091" s="17"/>
      <c r="DC1091" s="17"/>
      <c r="DD1091" s="17"/>
      <c r="DE1091" s="17"/>
      <c r="DF1091" s="17"/>
      <c r="DG1091" s="17"/>
      <c r="DH1091" s="17"/>
      <c r="DI1091" s="17"/>
      <c r="DJ1091" s="17"/>
      <c r="DK1091" s="17"/>
      <c r="DL1091" s="17"/>
      <c r="DM1091" s="17"/>
      <c r="DN1091" s="17"/>
      <c r="DO1091" s="17"/>
      <c r="DP1091" s="17"/>
      <c r="DQ1091" s="17"/>
      <c r="DR1091" s="17"/>
      <c r="DS1091" s="17"/>
      <c r="DT1091" s="17"/>
      <c r="DU1091" s="17"/>
      <c r="DV1091" s="17"/>
      <c r="DW1091" s="17"/>
      <c r="DX1091" s="17"/>
      <c r="DY1091" s="17"/>
      <c r="DZ1091" s="17"/>
      <c r="EA1091" s="17"/>
      <c r="EB1091" s="17"/>
      <c r="EC1091" s="17"/>
      <c r="ED1091" s="17"/>
    </row>
    <row r="1092" spans="2:134" ht="15">
      <c r="B1092" s="17"/>
      <c r="C1092" s="17"/>
      <c r="D1092" s="17"/>
      <c r="E1092" s="17"/>
      <c r="F1092" s="17"/>
      <c r="G1092" s="20"/>
      <c r="H1092" s="17"/>
      <c r="I1092" s="17"/>
      <c r="J1092" s="26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  <c r="BY1092" s="17"/>
      <c r="BZ1092" s="17"/>
      <c r="CA1092" s="17"/>
      <c r="CB1092" s="17"/>
      <c r="CC1092" s="17"/>
      <c r="CD1092" s="17"/>
      <c r="CE1092" s="17"/>
      <c r="CF1092" s="17"/>
      <c r="CG1092" s="17"/>
      <c r="CH1092" s="17"/>
      <c r="CI1092" s="17"/>
      <c r="CJ1092" s="17"/>
      <c r="CK1092" s="17"/>
      <c r="CL1092" s="17"/>
      <c r="CM1092" s="17"/>
      <c r="CN1092" s="17"/>
      <c r="CO1092" s="17"/>
      <c r="CP1092" s="17"/>
      <c r="CQ1092" s="17"/>
      <c r="CR1092" s="17"/>
      <c r="CS1092" s="17"/>
      <c r="CT1092" s="17"/>
      <c r="CU1092" s="17"/>
      <c r="CV1092" s="17"/>
      <c r="CW1092" s="17"/>
      <c r="CX1092" s="17"/>
      <c r="CY1092" s="17"/>
      <c r="CZ1092" s="17"/>
      <c r="DA1092" s="17"/>
      <c r="DB1092" s="17"/>
      <c r="DC1092" s="17"/>
      <c r="DD1092" s="17"/>
      <c r="DE1092" s="17"/>
      <c r="DF1092" s="17"/>
      <c r="DG1092" s="17"/>
      <c r="DH1092" s="17"/>
      <c r="DI1092" s="17"/>
      <c r="DJ1092" s="17"/>
      <c r="DK1092" s="17"/>
      <c r="DL1092" s="17"/>
      <c r="DM1092" s="17"/>
      <c r="DN1092" s="17"/>
      <c r="DO1092" s="17"/>
      <c r="DP1092" s="17"/>
      <c r="DQ1092" s="17"/>
      <c r="DR1092" s="17"/>
      <c r="DS1092" s="17"/>
      <c r="DT1092" s="17"/>
      <c r="DU1092" s="17"/>
      <c r="DV1092" s="17"/>
      <c r="DW1092" s="17"/>
      <c r="DX1092" s="17"/>
      <c r="DY1092" s="17"/>
      <c r="DZ1092" s="17"/>
      <c r="EA1092" s="17"/>
      <c r="EB1092" s="17"/>
      <c r="EC1092" s="17"/>
      <c r="ED1092" s="17"/>
    </row>
    <row r="1093" spans="2:134" ht="15">
      <c r="B1093" s="17"/>
      <c r="C1093" s="17"/>
      <c r="D1093" s="17"/>
      <c r="E1093" s="17"/>
      <c r="F1093" s="17"/>
      <c r="G1093" s="20"/>
      <c r="H1093" s="17"/>
      <c r="I1093" s="17"/>
      <c r="J1093" s="26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  <c r="CH1093" s="17"/>
      <c r="CI1093" s="17"/>
      <c r="CJ1093" s="17"/>
      <c r="CK1093" s="17"/>
      <c r="CL1093" s="17"/>
      <c r="CM1093" s="17"/>
      <c r="CN1093" s="17"/>
      <c r="CO1093" s="17"/>
      <c r="CP1093" s="17"/>
      <c r="CQ1093" s="17"/>
      <c r="CR1093" s="17"/>
      <c r="CS1093" s="17"/>
      <c r="CT1093" s="17"/>
      <c r="CU1093" s="17"/>
      <c r="CV1093" s="17"/>
      <c r="CW1093" s="17"/>
      <c r="CX1093" s="17"/>
      <c r="CY1093" s="17"/>
      <c r="CZ1093" s="17"/>
      <c r="DA1093" s="17"/>
      <c r="DB1093" s="17"/>
      <c r="DC1093" s="17"/>
      <c r="DD1093" s="17"/>
      <c r="DE1093" s="17"/>
      <c r="DF1093" s="17"/>
      <c r="DG1093" s="17"/>
      <c r="DH1093" s="17"/>
      <c r="DI1093" s="17"/>
      <c r="DJ1093" s="17"/>
      <c r="DK1093" s="17"/>
      <c r="DL1093" s="17"/>
      <c r="DM1093" s="17"/>
      <c r="DN1093" s="17"/>
      <c r="DO1093" s="17"/>
      <c r="DP1093" s="17"/>
      <c r="DQ1093" s="17"/>
      <c r="DR1093" s="17"/>
      <c r="DS1093" s="17"/>
      <c r="DT1093" s="17"/>
      <c r="DU1093" s="17"/>
      <c r="DV1093" s="17"/>
      <c r="DW1093" s="17"/>
      <c r="DX1093" s="17"/>
      <c r="DY1093" s="17"/>
      <c r="DZ1093" s="17"/>
      <c r="EA1093" s="17"/>
      <c r="EB1093" s="17"/>
      <c r="EC1093" s="17"/>
      <c r="ED1093" s="17"/>
    </row>
    <row r="1094" spans="2:134" ht="15">
      <c r="B1094" s="17"/>
      <c r="C1094" s="17"/>
      <c r="D1094" s="17"/>
      <c r="E1094" s="17"/>
      <c r="F1094" s="17"/>
      <c r="G1094" s="20"/>
      <c r="H1094" s="17"/>
      <c r="I1094" s="17"/>
      <c r="J1094" s="26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  <c r="CH1094" s="17"/>
      <c r="CI1094" s="17"/>
      <c r="CJ1094" s="17"/>
      <c r="CK1094" s="17"/>
      <c r="CL1094" s="17"/>
      <c r="CM1094" s="17"/>
      <c r="CN1094" s="17"/>
      <c r="CO1094" s="17"/>
      <c r="CP1094" s="17"/>
      <c r="CQ1094" s="17"/>
      <c r="CR1094" s="17"/>
      <c r="CS1094" s="17"/>
      <c r="CT1094" s="17"/>
      <c r="CU1094" s="17"/>
      <c r="CV1094" s="17"/>
      <c r="CW1094" s="17"/>
      <c r="CX1094" s="17"/>
      <c r="CY1094" s="17"/>
      <c r="CZ1094" s="17"/>
      <c r="DA1094" s="17"/>
      <c r="DB1094" s="17"/>
      <c r="DC1094" s="17"/>
      <c r="DD1094" s="17"/>
      <c r="DE1094" s="17"/>
      <c r="DF1094" s="17"/>
      <c r="DG1094" s="17"/>
      <c r="DH1094" s="17"/>
      <c r="DI1094" s="17"/>
      <c r="DJ1094" s="17"/>
      <c r="DK1094" s="17"/>
      <c r="DL1094" s="17"/>
      <c r="DM1094" s="17"/>
      <c r="DN1094" s="17"/>
      <c r="DO1094" s="17"/>
      <c r="DP1094" s="17"/>
      <c r="DQ1094" s="17"/>
      <c r="DR1094" s="17"/>
      <c r="DS1094" s="17"/>
      <c r="DT1094" s="17"/>
      <c r="DU1094" s="17"/>
      <c r="DV1094" s="17"/>
      <c r="DW1094" s="17"/>
      <c r="DX1094" s="17"/>
      <c r="DY1094" s="17"/>
      <c r="DZ1094" s="17"/>
      <c r="EA1094" s="17"/>
      <c r="EB1094" s="17"/>
      <c r="EC1094" s="17"/>
      <c r="ED1094" s="17"/>
    </row>
    <row r="1095" spans="2:134" ht="15">
      <c r="B1095" s="17"/>
      <c r="C1095" s="17"/>
      <c r="D1095" s="17"/>
      <c r="E1095" s="17"/>
      <c r="F1095" s="17"/>
      <c r="G1095" s="20"/>
      <c r="H1095" s="17"/>
      <c r="I1095" s="17"/>
      <c r="J1095" s="26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7"/>
      <c r="BW1095" s="17"/>
      <c r="BX1095" s="17"/>
      <c r="BY1095" s="17"/>
      <c r="BZ1095" s="17"/>
      <c r="CA1095" s="17"/>
      <c r="CB1095" s="17"/>
      <c r="CC1095" s="17"/>
      <c r="CD1095" s="17"/>
      <c r="CE1095" s="17"/>
      <c r="CF1095" s="17"/>
      <c r="CG1095" s="17"/>
      <c r="CH1095" s="17"/>
      <c r="CI1095" s="17"/>
      <c r="CJ1095" s="17"/>
      <c r="CK1095" s="17"/>
      <c r="CL1095" s="17"/>
      <c r="CM1095" s="17"/>
      <c r="CN1095" s="17"/>
      <c r="CO1095" s="17"/>
      <c r="CP1095" s="17"/>
      <c r="CQ1095" s="17"/>
      <c r="CR1095" s="17"/>
      <c r="CS1095" s="17"/>
      <c r="CT1095" s="17"/>
      <c r="CU1095" s="17"/>
      <c r="CV1095" s="17"/>
      <c r="CW1095" s="17"/>
      <c r="CX1095" s="17"/>
      <c r="CY1095" s="17"/>
      <c r="CZ1095" s="17"/>
      <c r="DA1095" s="17"/>
      <c r="DB1095" s="17"/>
      <c r="DC1095" s="17"/>
      <c r="DD1095" s="17"/>
      <c r="DE1095" s="17"/>
      <c r="DF1095" s="17"/>
      <c r="DG1095" s="17"/>
      <c r="DH1095" s="17"/>
      <c r="DI1095" s="17"/>
      <c r="DJ1095" s="17"/>
      <c r="DK1095" s="17"/>
      <c r="DL1095" s="17"/>
      <c r="DM1095" s="17"/>
      <c r="DN1095" s="17"/>
      <c r="DO1095" s="17"/>
      <c r="DP1095" s="17"/>
      <c r="DQ1095" s="17"/>
      <c r="DR1095" s="17"/>
      <c r="DS1095" s="17"/>
      <c r="DT1095" s="17"/>
      <c r="DU1095" s="17"/>
      <c r="DV1095" s="17"/>
      <c r="DW1095" s="17"/>
      <c r="DX1095" s="17"/>
      <c r="DY1095" s="17"/>
      <c r="DZ1095" s="17"/>
      <c r="EA1095" s="17"/>
      <c r="EB1095" s="17"/>
      <c r="EC1095" s="17"/>
      <c r="ED1095" s="17"/>
    </row>
    <row r="1096" spans="2:134" ht="15">
      <c r="B1096" s="17"/>
      <c r="C1096" s="17"/>
      <c r="D1096" s="17"/>
      <c r="E1096" s="17"/>
      <c r="F1096" s="17"/>
      <c r="G1096" s="20"/>
      <c r="H1096" s="17"/>
      <c r="I1096" s="17"/>
      <c r="J1096" s="26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  <c r="DA1096" s="17"/>
      <c r="DB1096" s="17"/>
      <c r="DC1096" s="17"/>
      <c r="DD1096" s="17"/>
      <c r="DE1096" s="17"/>
      <c r="DF1096" s="17"/>
      <c r="DG1096" s="17"/>
      <c r="DH1096" s="17"/>
      <c r="DI1096" s="17"/>
      <c r="DJ1096" s="17"/>
      <c r="DK1096" s="17"/>
      <c r="DL1096" s="17"/>
      <c r="DM1096" s="17"/>
      <c r="DN1096" s="17"/>
      <c r="DO1096" s="17"/>
      <c r="DP1096" s="17"/>
      <c r="DQ1096" s="17"/>
      <c r="DR1096" s="17"/>
      <c r="DS1096" s="17"/>
      <c r="DT1096" s="17"/>
      <c r="DU1096" s="17"/>
      <c r="DV1096" s="17"/>
      <c r="DW1096" s="17"/>
      <c r="DX1096" s="17"/>
      <c r="DY1096" s="17"/>
      <c r="DZ1096" s="17"/>
      <c r="EA1096" s="17"/>
      <c r="EB1096" s="17"/>
      <c r="EC1096" s="17"/>
      <c r="ED1096" s="17"/>
    </row>
    <row r="1097" spans="2:134" ht="15">
      <c r="B1097" s="17"/>
      <c r="C1097" s="17"/>
      <c r="D1097" s="17"/>
      <c r="E1097" s="17"/>
      <c r="F1097" s="17"/>
      <c r="G1097" s="20"/>
      <c r="H1097" s="17"/>
      <c r="I1097" s="17"/>
      <c r="J1097" s="26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CK1097" s="17"/>
      <c r="CL1097" s="17"/>
      <c r="CM1097" s="17"/>
      <c r="CN1097" s="17"/>
      <c r="CO1097" s="17"/>
      <c r="CP1097" s="17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  <c r="DA1097" s="17"/>
      <c r="DB1097" s="17"/>
      <c r="DC1097" s="17"/>
      <c r="DD1097" s="17"/>
      <c r="DE1097" s="17"/>
      <c r="DF1097" s="17"/>
      <c r="DG1097" s="17"/>
      <c r="DH1097" s="17"/>
      <c r="DI1097" s="17"/>
      <c r="DJ1097" s="17"/>
      <c r="DK1097" s="17"/>
      <c r="DL1097" s="17"/>
      <c r="DM1097" s="17"/>
      <c r="DN1097" s="17"/>
      <c r="DO1097" s="17"/>
      <c r="DP1097" s="17"/>
      <c r="DQ1097" s="17"/>
      <c r="DR1097" s="17"/>
      <c r="DS1097" s="17"/>
      <c r="DT1097" s="17"/>
      <c r="DU1097" s="17"/>
      <c r="DV1097" s="17"/>
      <c r="DW1097" s="17"/>
      <c r="DX1097" s="17"/>
      <c r="DY1097" s="17"/>
      <c r="DZ1097" s="17"/>
      <c r="EA1097" s="17"/>
      <c r="EB1097" s="17"/>
      <c r="EC1097" s="17"/>
      <c r="ED1097" s="17"/>
    </row>
    <row r="1098" spans="2:134" ht="15">
      <c r="B1098" s="17"/>
      <c r="C1098" s="17"/>
      <c r="D1098" s="17"/>
      <c r="E1098" s="17"/>
      <c r="F1098" s="17"/>
      <c r="G1098" s="20"/>
      <c r="H1098" s="17"/>
      <c r="I1098" s="17"/>
      <c r="J1098" s="26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  <c r="DA1098" s="17"/>
      <c r="DB1098" s="17"/>
      <c r="DC1098" s="17"/>
      <c r="DD1098" s="17"/>
      <c r="DE1098" s="17"/>
      <c r="DF1098" s="17"/>
      <c r="DG1098" s="17"/>
      <c r="DH1098" s="17"/>
      <c r="DI1098" s="17"/>
      <c r="DJ1098" s="17"/>
      <c r="DK1098" s="17"/>
      <c r="DL1098" s="17"/>
      <c r="DM1098" s="17"/>
      <c r="DN1098" s="17"/>
      <c r="DO1098" s="17"/>
      <c r="DP1098" s="17"/>
      <c r="DQ1098" s="17"/>
      <c r="DR1098" s="17"/>
      <c r="DS1098" s="17"/>
      <c r="DT1098" s="17"/>
      <c r="DU1098" s="17"/>
      <c r="DV1098" s="17"/>
      <c r="DW1098" s="17"/>
      <c r="DX1098" s="17"/>
      <c r="DY1098" s="17"/>
      <c r="DZ1098" s="17"/>
      <c r="EA1098" s="17"/>
      <c r="EB1098" s="17"/>
      <c r="EC1098" s="17"/>
      <c r="ED1098" s="17"/>
    </row>
    <row r="1099" spans="2:134" ht="15">
      <c r="B1099" s="17"/>
      <c r="C1099" s="17"/>
      <c r="D1099" s="17"/>
      <c r="E1099" s="17"/>
      <c r="F1099" s="17"/>
      <c r="G1099" s="20"/>
      <c r="H1099" s="17"/>
      <c r="I1099" s="17"/>
      <c r="J1099" s="26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  <c r="CH1099" s="17"/>
      <c r="CI1099" s="17"/>
      <c r="CJ1099" s="17"/>
      <c r="CK1099" s="17"/>
      <c r="CL1099" s="17"/>
      <c r="CM1099" s="17"/>
      <c r="CN1099" s="17"/>
      <c r="CO1099" s="17"/>
      <c r="CP1099" s="17"/>
      <c r="CQ1099" s="17"/>
      <c r="CR1099" s="17"/>
      <c r="CS1099" s="17"/>
      <c r="CT1099" s="17"/>
      <c r="CU1099" s="17"/>
      <c r="CV1099" s="17"/>
      <c r="CW1099" s="17"/>
      <c r="CX1099" s="17"/>
      <c r="CY1099" s="17"/>
      <c r="CZ1099" s="17"/>
      <c r="DA1099" s="17"/>
      <c r="DB1099" s="17"/>
      <c r="DC1099" s="17"/>
      <c r="DD1099" s="17"/>
      <c r="DE1099" s="17"/>
      <c r="DF1099" s="17"/>
      <c r="DG1099" s="17"/>
      <c r="DH1099" s="17"/>
      <c r="DI1099" s="17"/>
      <c r="DJ1099" s="17"/>
      <c r="DK1099" s="17"/>
      <c r="DL1099" s="17"/>
      <c r="DM1099" s="17"/>
      <c r="DN1099" s="17"/>
      <c r="DO1099" s="17"/>
      <c r="DP1099" s="17"/>
      <c r="DQ1099" s="17"/>
      <c r="DR1099" s="17"/>
      <c r="DS1099" s="17"/>
      <c r="DT1099" s="17"/>
      <c r="DU1099" s="17"/>
      <c r="DV1099" s="17"/>
      <c r="DW1099" s="17"/>
      <c r="DX1099" s="17"/>
      <c r="DY1099" s="17"/>
      <c r="DZ1099" s="17"/>
      <c r="EA1099" s="17"/>
      <c r="EB1099" s="17"/>
      <c r="EC1099" s="17"/>
      <c r="ED1099" s="17"/>
    </row>
    <row r="1100" spans="2:134" ht="15">
      <c r="B1100" s="17"/>
      <c r="C1100" s="17"/>
      <c r="D1100" s="17"/>
      <c r="E1100" s="17"/>
      <c r="F1100" s="17"/>
      <c r="G1100" s="20"/>
      <c r="H1100" s="17"/>
      <c r="I1100" s="17"/>
      <c r="J1100" s="26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  <c r="BY1100" s="17"/>
      <c r="BZ1100" s="17"/>
      <c r="CA1100" s="17"/>
      <c r="CB1100" s="17"/>
      <c r="CC1100" s="17"/>
      <c r="CD1100" s="17"/>
      <c r="CE1100" s="17"/>
      <c r="CF1100" s="17"/>
      <c r="CG1100" s="17"/>
      <c r="CH1100" s="17"/>
      <c r="CI1100" s="17"/>
      <c r="CJ1100" s="17"/>
      <c r="CK1100" s="17"/>
      <c r="CL1100" s="17"/>
      <c r="CM1100" s="17"/>
      <c r="CN1100" s="17"/>
      <c r="CO1100" s="17"/>
      <c r="CP1100" s="17"/>
      <c r="CQ1100" s="17"/>
      <c r="CR1100" s="17"/>
      <c r="CS1100" s="17"/>
      <c r="CT1100" s="17"/>
      <c r="CU1100" s="17"/>
      <c r="CV1100" s="17"/>
      <c r="CW1100" s="17"/>
      <c r="CX1100" s="17"/>
      <c r="CY1100" s="17"/>
      <c r="CZ1100" s="17"/>
      <c r="DA1100" s="17"/>
      <c r="DB1100" s="17"/>
      <c r="DC1100" s="17"/>
      <c r="DD1100" s="17"/>
      <c r="DE1100" s="17"/>
      <c r="DF1100" s="17"/>
      <c r="DG1100" s="17"/>
      <c r="DH1100" s="17"/>
      <c r="DI1100" s="17"/>
      <c r="DJ1100" s="17"/>
      <c r="DK1100" s="17"/>
      <c r="DL1100" s="17"/>
      <c r="DM1100" s="17"/>
      <c r="DN1100" s="17"/>
      <c r="DO1100" s="17"/>
      <c r="DP1100" s="17"/>
      <c r="DQ1100" s="17"/>
      <c r="DR1100" s="17"/>
      <c r="DS1100" s="17"/>
      <c r="DT1100" s="17"/>
      <c r="DU1100" s="17"/>
      <c r="DV1100" s="17"/>
      <c r="DW1100" s="17"/>
      <c r="DX1100" s="17"/>
      <c r="DY1100" s="17"/>
      <c r="DZ1100" s="17"/>
      <c r="EA1100" s="17"/>
      <c r="EB1100" s="17"/>
      <c r="EC1100" s="17"/>
      <c r="ED1100" s="17"/>
    </row>
    <row r="1101" spans="2:134" ht="15">
      <c r="B1101" s="17"/>
      <c r="C1101" s="17"/>
      <c r="D1101" s="17"/>
      <c r="E1101" s="17"/>
      <c r="F1101" s="17"/>
      <c r="G1101" s="20"/>
      <c r="H1101" s="17"/>
      <c r="I1101" s="17"/>
      <c r="J1101" s="26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7"/>
      <c r="BW1101" s="17"/>
      <c r="BX1101" s="17"/>
      <c r="BY1101" s="17"/>
      <c r="BZ1101" s="17"/>
      <c r="CA1101" s="17"/>
      <c r="CB1101" s="17"/>
      <c r="CC1101" s="17"/>
      <c r="CD1101" s="17"/>
      <c r="CE1101" s="17"/>
      <c r="CF1101" s="17"/>
      <c r="CG1101" s="17"/>
      <c r="CH1101" s="17"/>
      <c r="CI1101" s="17"/>
      <c r="CJ1101" s="17"/>
      <c r="CK1101" s="17"/>
      <c r="CL1101" s="17"/>
      <c r="CM1101" s="17"/>
      <c r="CN1101" s="17"/>
      <c r="CO1101" s="17"/>
      <c r="CP1101" s="17"/>
      <c r="CQ1101" s="17"/>
      <c r="CR1101" s="17"/>
      <c r="CS1101" s="17"/>
      <c r="CT1101" s="17"/>
      <c r="CU1101" s="17"/>
      <c r="CV1101" s="17"/>
      <c r="CW1101" s="17"/>
      <c r="CX1101" s="17"/>
      <c r="CY1101" s="17"/>
      <c r="CZ1101" s="17"/>
      <c r="DA1101" s="17"/>
      <c r="DB1101" s="17"/>
      <c r="DC1101" s="17"/>
      <c r="DD1101" s="17"/>
      <c r="DE1101" s="17"/>
      <c r="DF1101" s="17"/>
      <c r="DG1101" s="17"/>
      <c r="DH1101" s="17"/>
      <c r="DI1101" s="17"/>
      <c r="DJ1101" s="17"/>
      <c r="DK1101" s="17"/>
      <c r="DL1101" s="17"/>
      <c r="DM1101" s="17"/>
      <c r="DN1101" s="17"/>
      <c r="DO1101" s="17"/>
      <c r="DP1101" s="17"/>
      <c r="DQ1101" s="17"/>
      <c r="DR1101" s="17"/>
      <c r="DS1101" s="17"/>
      <c r="DT1101" s="17"/>
      <c r="DU1101" s="17"/>
      <c r="DV1101" s="17"/>
      <c r="DW1101" s="17"/>
      <c r="DX1101" s="17"/>
      <c r="DY1101" s="17"/>
      <c r="DZ1101" s="17"/>
      <c r="EA1101" s="17"/>
      <c r="EB1101" s="17"/>
      <c r="EC1101" s="17"/>
      <c r="ED1101" s="17"/>
    </row>
    <row r="1102" spans="2:134" ht="15">
      <c r="B1102" s="17"/>
      <c r="C1102" s="17"/>
      <c r="D1102" s="17"/>
      <c r="E1102" s="17"/>
      <c r="F1102" s="17"/>
      <c r="G1102" s="20"/>
      <c r="H1102" s="17"/>
      <c r="I1102" s="17"/>
      <c r="J1102" s="26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7"/>
      <c r="BW1102" s="17"/>
      <c r="BX1102" s="17"/>
      <c r="BY1102" s="17"/>
      <c r="BZ1102" s="17"/>
      <c r="CA1102" s="17"/>
      <c r="CB1102" s="17"/>
      <c r="CC1102" s="17"/>
      <c r="CD1102" s="17"/>
      <c r="CE1102" s="17"/>
      <c r="CF1102" s="17"/>
      <c r="CG1102" s="17"/>
      <c r="CH1102" s="17"/>
      <c r="CI1102" s="17"/>
      <c r="CJ1102" s="17"/>
      <c r="CK1102" s="17"/>
      <c r="CL1102" s="17"/>
      <c r="CM1102" s="17"/>
      <c r="CN1102" s="17"/>
      <c r="CO1102" s="17"/>
      <c r="CP1102" s="17"/>
      <c r="CQ1102" s="17"/>
      <c r="CR1102" s="17"/>
      <c r="CS1102" s="17"/>
      <c r="CT1102" s="17"/>
      <c r="CU1102" s="17"/>
      <c r="CV1102" s="17"/>
      <c r="CW1102" s="17"/>
      <c r="CX1102" s="17"/>
      <c r="CY1102" s="17"/>
      <c r="CZ1102" s="17"/>
      <c r="DA1102" s="17"/>
      <c r="DB1102" s="17"/>
      <c r="DC1102" s="17"/>
      <c r="DD1102" s="17"/>
      <c r="DE1102" s="17"/>
      <c r="DF1102" s="17"/>
      <c r="DG1102" s="17"/>
      <c r="DH1102" s="17"/>
      <c r="DI1102" s="17"/>
      <c r="DJ1102" s="17"/>
      <c r="DK1102" s="17"/>
      <c r="DL1102" s="17"/>
      <c r="DM1102" s="17"/>
      <c r="DN1102" s="17"/>
      <c r="DO1102" s="17"/>
      <c r="DP1102" s="17"/>
      <c r="DQ1102" s="17"/>
      <c r="DR1102" s="17"/>
      <c r="DS1102" s="17"/>
      <c r="DT1102" s="17"/>
      <c r="DU1102" s="17"/>
      <c r="DV1102" s="17"/>
      <c r="DW1102" s="17"/>
      <c r="DX1102" s="17"/>
      <c r="DY1102" s="17"/>
      <c r="DZ1102" s="17"/>
      <c r="EA1102" s="17"/>
      <c r="EB1102" s="17"/>
      <c r="EC1102" s="17"/>
      <c r="ED1102" s="17"/>
    </row>
    <row r="1103" spans="2:134" ht="15">
      <c r="B1103" s="17"/>
      <c r="C1103" s="17"/>
      <c r="D1103" s="17"/>
      <c r="E1103" s="17"/>
      <c r="F1103" s="17"/>
      <c r="G1103" s="20"/>
      <c r="H1103" s="17"/>
      <c r="I1103" s="17"/>
      <c r="J1103" s="26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7"/>
      <c r="BW1103" s="17"/>
      <c r="BX1103" s="17"/>
      <c r="BY1103" s="17"/>
      <c r="BZ1103" s="17"/>
      <c r="CA1103" s="17"/>
      <c r="CB1103" s="17"/>
      <c r="CC1103" s="17"/>
      <c r="CD1103" s="17"/>
      <c r="CE1103" s="17"/>
      <c r="CF1103" s="17"/>
      <c r="CG1103" s="17"/>
      <c r="CH1103" s="17"/>
      <c r="CI1103" s="17"/>
      <c r="CJ1103" s="17"/>
      <c r="CK1103" s="17"/>
      <c r="CL1103" s="17"/>
      <c r="CM1103" s="17"/>
      <c r="CN1103" s="17"/>
      <c r="CO1103" s="17"/>
      <c r="CP1103" s="17"/>
      <c r="CQ1103" s="17"/>
      <c r="CR1103" s="17"/>
      <c r="CS1103" s="17"/>
      <c r="CT1103" s="17"/>
      <c r="CU1103" s="17"/>
      <c r="CV1103" s="17"/>
      <c r="CW1103" s="17"/>
      <c r="CX1103" s="17"/>
      <c r="CY1103" s="17"/>
      <c r="CZ1103" s="17"/>
      <c r="DA1103" s="17"/>
      <c r="DB1103" s="17"/>
      <c r="DC1103" s="17"/>
      <c r="DD1103" s="17"/>
      <c r="DE1103" s="17"/>
      <c r="DF1103" s="17"/>
      <c r="DG1103" s="17"/>
      <c r="DH1103" s="17"/>
      <c r="DI1103" s="17"/>
      <c r="DJ1103" s="17"/>
      <c r="DK1103" s="17"/>
      <c r="DL1103" s="17"/>
      <c r="DM1103" s="17"/>
      <c r="DN1103" s="17"/>
      <c r="DO1103" s="17"/>
      <c r="DP1103" s="17"/>
      <c r="DQ1103" s="17"/>
      <c r="DR1103" s="17"/>
      <c r="DS1103" s="17"/>
      <c r="DT1103" s="17"/>
      <c r="DU1103" s="17"/>
      <c r="DV1103" s="17"/>
      <c r="DW1103" s="17"/>
      <c r="DX1103" s="17"/>
      <c r="DY1103" s="17"/>
      <c r="DZ1103" s="17"/>
      <c r="EA1103" s="17"/>
      <c r="EB1103" s="17"/>
      <c r="EC1103" s="17"/>
      <c r="ED1103" s="17"/>
    </row>
    <row r="1104" spans="2:134" ht="15">
      <c r="B1104" s="17"/>
      <c r="C1104" s="17"/>
      <c r="D1104" s="17"/>
      <c r="E1104" s="17"/>
      <c r="F1104" s="17"/>
      <c r="G1104" s="20"/>
      <c r="H1104" s="17"/>
      <c r="I1104" s="17"/>
      <c r="J1104" s="26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7"/>
      <c r="BW1104" s="17"/>
      <c r="BX1104" s="17"/>
      <c r="BY1104" s="17"/>
      <c r="BZ1104" s="17"/>
      <c r="CA1104" s="17"/>
      <c r="CB1104" s="17"/>
      <c r="CC1104" s="17"/>
      <c r="CD1104" s="17"/>
      <c r="CE1104" s="17"/>
      <c r="CF1104" s="17"/>
      <c r="CG1104" s="17"/>
      <c r="CH1104" s="17"/>
      <c r="CI1104" s="17"/>
      <c r="CJ1104" s="17"/>
      <c r="CK1104" s="17"/>
      <c r="CL1104" s="17"/>
      <c r="CM1104" s="17"/>
      <c r="CN1104" s="17"/>
      <c r="CO1104" s="17"/>
      <c r="CP1104" s="17"/>
      <c r="CQ1104" s="17"/>
      <c r="CR1104" s="17"/>
      <c r="CS1104" s="17"/>
      <c r="CT1104" s="17"/>
      <c r="CU1104" s="17"/>
      <c r="CV1104" s="17"/>
      <c r="CW1104" s="17"/>
      <c r="CX1104" s="17"/>
      <c r="CY1104" s="17"/>
      <c r="CZ1104" s="17"/>
      <c r="DA1104" s="17"/>
      <c r="DB1104" s="17"/>
      <c r="DC1104" s="17"/>
      <c r="DD1104" s="17"/>
      <c r="DE1104" s="17"/>
      <c r="DF1104" s="17"/>
      <c r="DG1104" s="17"/>
      <c r="DH1104" s="17"/>
      <c r="DI1104" s="17"/>
      <c r="DJ1104" s="17"/>
      <c r="DK1104" s="17"/>
      <c r="DL1104" s="17"/>
      <c r="DM1104" s="17"/>
      <c r="DN1104" s="17"/>
      <c r="DO1104" s="17"/>
      <c r="DP1104" s="17"/>
      <c r="DQ1104" s="17"/>
      <c r="DR1104" s="17"/>
      <c r="DS1104" s="17"/>
      <c r="DT1104" s="17"/>
      <c r="DU1104" s="17"/>
      <c r="DV1104" s="17"/>
      <c r="DW1104" s="17"/>
      <c r="DX1104" s="17"/>
      <c r="DY1104" s="17"/>
      <c r="DZ1104" s="17"/>
      <c r="EA1104" s="17"/>
      <c r="EB1104" s="17"/>
      <c r="EC1104" s="17"/>
      <c r="ED1104" s="17"/>
    </row>
    <row r="1105" spans="2:134" ht="15">
      <c r="B1105" s="17"/>
      <c r="C1105" s="17"/>
      <c r="D1105" s="17"/>
      <c r="E1105" s="17"/>
      <c r="F1105" s="17"/>
      <c r="G1105" s="20"/>
      <c r="H1105" s="17"/>
      <c r="I1105" s="17"/>
      <c r="J1105" s="26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7"/>
      <c r="BW1105" s="17"/>
      <c r="BX1105" s="17"/>
      <c r="BY1105" s="17"/>
      <c r="BZ1105" s="17"/>
      <c r="CA1105" s="17"/>
      <c r="CB1105" s="17"/>
      <c r="CC1105" s="17"/>
      <c r="CD1105" s="17"/>
      <c r="CE1105" s="17"/>
      <c r="CF1105" s="17"/>
      <c r="CG1105" s="17"/>
      <c r="CH1105" s="17"/>
      <c r="CI1105" s="17"/>
      <c r="CJ1105" s="17"/>
      <c r="CK1105" s="17"/>
      <c r="CL1105" s="17"/>
      <c r="CM1105" s="17"/>
      <c r="CN1105" s="17"/>
      <c r="CO1105" s="17"/>
      <c r="CP1105" s="17"/>
      <c r="CQ1105" s="17"/>
      <c r="CR1105" s="17"/>
      <c r="CS1105" s="17"/>
      <c r="CT1105" s="17"/>
      <c r="CU1105" s="17"/>
      <c r="CV1105" s="17"/>
      <c r="CW1105" s="17"/>
      <c r="CX1105" s="17"/>
      <c r="CY1105" s="17"/>
      <c r="CZ1105" s="17"/>
      <c r="DA1105" s="17"/>
      <c r="DB1105" s="17"/>
      <c r="DC1105" s="17"/>
      <c r="DD1105" s="17"/>
      <c r="DE1105" s="17"/>
      <c r="DF1105" s="17"/>
      <c r="DG1105" s="17"/>
      <c r="DH1105" s="17"/>
      <c r="DI1105" s="17"/>
      <c r="DJ1105" s="17"/>
      <c r="DK1105" s="17"/>
      <c r="DL1105" s="17"/>
      <c r="DM1105" s="17"/>
      <c r="DN1105" s="17"/>
      <c r="DO1105" s="17"/>
      <c r="DP1105" s="17"/>
      <c r="DQ1105" s="17"/>
      <c r="DR1105" s="17"/>
      <c r="DS1105" s="17"/>
      <c r="DT1105" s="17"/>
      <c r="DU1105" s="17"/>
      <c r="DV1105" s="17"/>
      <c r="DW1105" s="17"/>
      <c r="DX1105" s="17"/>
      <c r="DY1105" s="17"/>
      <c r="DZ1105" s="17"/>
      <c r="EA1105" s="17"/>
      <c r="EB1105" s="17"/>
      <c r="EC1105" s="17"/>
      <c r="ED1105" s="17"/>
    </row>
    <row r="1106" spans="2:134" ht="15">
      <c r="B1106" s="17"/>
      <c r="C1106" s="17"/>
      <c r="D1106" s="17"/>
      <c r="E1106" s="17"/>
      <c r="F1106" s="17"/>
      <c r="G1106" s="20"/>
      <c r="H1106" s="17"/>
      <c r="I1106" s="17"/>
      <c r="J1106" s="26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7"/>
      <c r="BW1106" s="17"/>
      <c r="BX1106" s="17"/>
      <c r="BY1106" s="17"/>
      <c r="BZ1106" s="17"/>
      <c r="CA1106" s="17"/>
      <c r="CB1106" s="17"/>
      <c r="CC1106" s="17"/>
      <c r="CD1106" s="17"/>
      <c r="CE1106" s="17"/>
      <c r="CF1106" s="17"/>
      <c r="CG1106" s="17"/>
      <c r="CH1106" s="17"/>
      <c r="CI1106" s="17"/>
      <c r="CJ1106" s="17"/>
      <c r="CK1106" s="17"/>
      <c r="CL1106" s="17"/>
      <c r="CM1106" s="17"/>
      <c r="CN1106" s="17"/>
      <c r="CO1106" s="17"/>
      <c r="CP1106" s="17"/>
      <c r="CQ1106" s="17"/>
      <c r="CR1106" s="17"/>
      <c r="CS1106" s="17"/>
      <c r="CT1106" s="17"/>
      <c r="CU1106" s="17"/>
      <c r="CV1106" s="17"/>
      <c r="CW1106" s="17"/>
      <c r="CX1106" s="17"/>
      <c r="CY1106" s="17"/>
      <c r="CZ1106" s="17"/>
      <c r="DA1106" s="17"/>
      <c r="DB1106" s="17"/>
      <c r="DC1106" s="17"/>
      <c r="DD1106" s="17"/>
      <c r="DE1106" s="17"/>
      <c r="DF1106" s="17"/>
      <c r="DG1106" s="17"/>
      <c r="DH1106" s="17"/>
      <c r="DI1106" s="17"/>
      <c r="DJ1106" s="17"/>
      <c r="DK1106" s="17"/>
      <c r="DL1106" s="17"/>
      <c r="DM1106" s="17"/>
      <c r="DN1106" s="17"/>
      <c r="DO1106" s="17"/>
      <c r="DP1106" s="17"/>
      <c r="DQ1106" s="17"/>
      <c r="DR1106" s="17"/>
      <c r="DS1106" s="17"/>
      <c r="DT1106" s="17"/>
      <c r="DU1106" s="17"/>
      <c r="DV1106" s="17"/>
      <c r="DW1106" s="17"/>
      <c r="DX1106" s="17"/>
      <c r="DY1106" s="17"/>
      <c r="DZ1106" s="17"/>
      <c r="EA1106" s="17"/>
      <c r="EB1106" s="17"/>
      <c r="EC1106" s="17"/>
      <c r="ED1106" s="17"/>
    </row>
    <row r="1107" spans="2:134" ht="15">
      <c r="B1107" s="17"/>
      <c r="C1107" s="17"/>
      <c r="D1107" s="17"/>
      <c r="E1107" s="17"/>
      <c r="F1107" s="17"/>
      <c r="G1107" s="20"/>
      <c r="H1107" s="17"/>
      <c r="I1107" s="17"/>
      <c r="J1107" s="26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7"/>
      <c r="BW1107" s="17"/>
      <c r="BX1107" s="17"/>
      <c r="BY1107" s="17"/>
      <c r="BZ1107" s="17"/>
      <c r="CA1107" s="17"/>
      <c r="CB1107" s="17"/>
      <c r="CC1107" s="17"/>
      <c r="CD1107" s="17"/>
      <c r="CE1107" s="17"/>
      <c r="CF1107" s="17"/>
      <c r="CG1107" s="17"/>
      <c r="CH1107" s="17"/>
      <c r="CI1107" s="17"/>
      <c r="CJ1107" s="17"/>
      <c r="CK1107" s="17"/>
      <c r="CL1107" s="17"/>
      <c r="CM1107" s="17"/>
      <c r="CN1107" s="17"/>
      <c r="CO1107" s="17"/>
      <c r="CP1107" s="17"/>
      <c r="CQ1107" s="17"/>
      <c r="CR1107" s="17"/>
      <c r="CS1107" s="17"/>
      <c r="CT1107" s="17"/>
      <c r="CU1107" s="17"/>
      <c r="CV1107" s="17"/>
      <c r="CW1107" s="17"/>
      <c r="CX1107" s="17"/>
      <c r="CY1107" s="17"/>
      <c r="CZ1107" s="17"/>
      <c r="DA1107" s="17"/>
      <c r="DB1107" s="17"/>
      <c r="DC1107" s="17"/>
      <c r="DD1107" s="17"/>
      <c r="DE1107" s="17"/>
      <c r="DF1107" s="17"/>
      <c r="DG1107" s="17"/>
      <c r="DH1107" s="17"/>
      <c r="DI1107" s="17"/>
      <c r="DJ1107" s="17"/>
      <c r="DK1107" s="17"/>
      <c r="DL1107" s="17"/>
      <c r="DM1107" s="17"/>
      <c r="DN1107" s="17"/>
      <c r="DO1107" s="17"/>
      <c r="DP1107" s="17"/>
      <c r="DQ1107" s="17"/>
      <c r="DR1107" s="17"/>
      <c r="DS1107" s="17"/>
      <c r="DT1107" s="17"/>
      <c r="DU1107" s="17"/>
      <c r="DV1107" s="17"/>
      <c r="DW1107" s="17"/>
      <c r="DX1107" s="17"/>
      <c r="DY1107" s="17"/>
      <c r="DZ1107" s="17"/>
      <c r="EA1107" s="17"/>
      <c r="EB1107" s="17"/>
      <c r="EC1107" s="17"/>
      <c r="ED1107" s="17"/>
    </row>
    <row r="1108" spans="2:134" ht="15">
      <c r="B1108" s="17"/>
      <c r="C1108" s="17"/>
      <c r="D1108" s="17"/>
      <c r="E1108" s="17"/>
      <c r="F1108" s="17"/>
      <c r="G1108" s="20"/>
      <c r="H1108" s="17"/>
      <c r="I1108" s="17"/>
      <c r="J1108" s="26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7"/>
      <c r="BW1108" s="17"/>
      <c r="BX1108" s="17"/>
      <c r="BY1108" s="17"/>
      <c r="BZ1108" s="17"/>
      <c r="CA1108" s="17"/>
      <c r="CB1108" s="17"/>
      <c r="CC1108" s="17"/>
      <c r="CD1108" s="17"/>
      <c r="CE1108" s="17"/>
      <c r="CF1108" s="17"/>
      <c r="CG1108" s="17"/>
      <c r="CH1108" s="17"/>
      <c r="CI1108" s="17"/>
      <c r="CJ1108" s="17"/>
      <c r="CK1108" s="17"/>
      <c r="CL1108" s="17"/>
      <c r="CM1108" s="17"/>
      <c r="CN1108" s="17"/>
      <c r="CO1108" s="17"/>
      <c r="CP1108" s="17"/>
      <c r="CQ1108" s="17"/>
      <c r="CR1108" s="17"/>
      <c r="CS1108" s="17"/>
      <c r="CT1108" s="17"/>
      <c r="CU1108" s="17"/>
      <c r="CV1108" s="17"/>
      <c r="CW1108" s="17"/>
      <c r="CX1108" s="17"/>
      <c r="CY1108" s="17"/>
      <c r="CZ1108" s="17"/>
      <c r="DA1108" s="17"/>
      <c r="DB1108" s="17"/>
      <c r="DC1108" s="17"/>
      <c r="DD1108" s="17"/>
      <c r="DE1108" s="17"/>
      <c r="DF1108" s="17"/>
      <c r="DG1108" s="17"/>
      <c r="DH1108" s="17"/>
      <c r="DI1108" s="17"/>
      <c r="DJ1108" s="17"/>
      <c r="DK1108" s="17"/>
      <c r="DL1108" s="17"/>
      <c r="DM1108" s="17"/>
      <c r="DN1108" s="17"/>
      <c r="DO1108" s="17"/>
      <c r="DP1108" s="17"/>
      <c r="DQ1108" s="17"/>
      <c r="DR1108" s="17"/>
      <c r="DS1108" s="17"/>
      <c r="DT1108" s="17"/>
      <c r="DU1108" s="17"/>
      <c r="DV1108" s="17"/>
      <c r="DW1108" s="17"/>
      <c r="DX1108" s="17"/>
      <c r="DY1108" s="17"/>
      <c r="DZ1108" s="17"/>
      <c r="EA1108" s="17"/>
      <c r="EB1108" s="17"/>
      <c r="EC1108" s="17"/>
      <c r="ED1108" s="17"/>
    </row>
    <row r="1109" spans="2:134" ht="15">
      <c r="B1109" s="17"/>
      <c r="C1109" s="17"/>
      <c r="D1109" s="17"/>
      <c r="E1109" s="17"/>
      <c r="F1109" s="17"/>
      <c r="G1109" s="20"/>
      <c r="H1109" s="17"/>
      <c r="I1109" s="17"/>
      <c r="J1109" s="26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7"/>
      <c r="BW1109" s="17"/>
      <c r="BX1109" s="17"/>
      <c r="BY1109" s="17"/>
      <c r="BZ1109" s="17"/>
      <c r="CA1109" s="17"/>
      <c r="CB1109" s="17"/>
      <c r="CC1109" s="17"/>
      <c r="CD1109" s="17"/>
      <c r="CE1109" s="17"/>
      <c r="CF1109" s="17"/>
      <c r="CG1109" s="17"/>
      <c r="CH1109" s="17"/>
      <c r="CI1109" s="17"/>
      <c r="CJ1109" s="17"/>
      <c r="CK1109" s="17"/>
      <c r="CL1109" s="17"/>
      <c r="CM1109" s="17"/>
      <c r="CN1109" s="17"/>
      <c r="CO1109" s="17"/>
      <c r="CP1109" s="17"/>
      <c r="CQ1109" s="17"/>
      <c r="CR1109" s="17"/>
      <c r="CS1109" s="17"/>
      <c r="CT1109" s="17"/>
      <c r="CU1109" s="17"/>
      <c r="CV1109" s="17"/>
      <c r="CW1109" s="17"/>
      <c r="CX1109" s="17"/>
      <c r="CY1109" s="17"/>
      <c r="CZ1109" s="17"/>
      <c r="DA1109" s="17"/>
      <c r="DB1109" s="17"/>
      <c r="DC1109" s="17"/>
      <c r="DD1109" s="17"/>
      <c r="DE1109" s="17"/>
      <c r="DF1109" s="17"/>
      <c r="DG1109" s="17"/>
      <c r="DH1109" s="17"/>
      <c r="DI1109" s="17"/>
      <c r="DJ1109" s="17"/>
      <c r="DK1109" s="17"/>
      <c r="DL1109" s="17"/>
      <c r="DM1109" s="17"/>
      <c r="DN1109" s="17"/>
      <c r="DO1109" s="17"/>
      <c r="DP1109" s="17"/>
      <c r="DQ1109" s="17"/>
      <c r="DR1109" s="17"/>
      <c r="DS1109" s="17"/>
      <c r="DT1109" s="17"/>
      <c r="DU1109" s="17"/>
      <c r="DV1109" s="17"/>
      <c r="DW1109" s="17"/>
      <c r="DX1109" s="17"/>
      <c r="DY1109" s="17"/>
      <c r="DZ1109" s="17"/>
      <c r="EA1109" s="17"/>
      <c r="EB1109" s="17"/>
      <c r="EC1109" s="17"/>
      <c r="ED1109" s="17"/>
    </row>
    <row r="1110" spans="2:134" ht="15">
      <c r="B1110" s="17"/>
      <c r="C1110" s="17"/>
      <c r="D1110" s="17"/>
      <c r="E1110" s="17"/>
      <c r="F1110" s="17"/>
      <c r="G1110" s="20"/>
      <c r="H1110" s="17"/>
      <c r="I1110" s="17"/>
      <c r="J1110" s="26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7"/>
      <c r="BW1110" s="17"/>
      <c r="BX1110" s="17"/>
      <c r="BY1110" s="17"/>
      <c r="BZ1110" s="17"/>
      <c r="CA1110" s="17"/>
      <c r="CB1110" s="17"/>
      <c r="CC1110" s="17"/>
      <c r="CD1110" s="17"/>
      <c r="CE1110" s="17"/>
      <c r="CF1110" s="17"/>
      <c r="CG1110" s="17"/>
      <c r="CH1110" s="17"/>
      <c r="CI1110" s="17"/>
      <c r="CJ1110" s="17"/>
      <c r="CK1110" s="17"/>
      <c r="CL1110" s="17"/>
      <c r="CM1110" s="17"/>
      <c r="CN1110" s="17"/>
      <c r="CO1110" s="17"/>
      <c r="CP1110" s="17"/>
      <c r="CQ1110" s="17"/>
      <c r="CR1110" s="17"/>
      <c r="CS1110" s="17"/>
      <c r="CT1110" s="17"/>
      <c r="CU1110" s="17"/>
      <c r="CV1110" s="17"/>
      <c r="CW1110" s="17"/>
      <c r="CX1110" s="17"/>
      <c r="CY1110" s="17"/>
      <c r="CZ1110" s="17"/>
      <c r="DA1110" s="17"/>
      <c r="DB1110" s="17"/>
      <c r="DC1110" s="17"/>
      <c r="DD1110" s="17"/>
      <c r="DE1110" s="17"/>
      <c r="DF1110" s="17"/>
      <c r="DG1110" s="17"/>
      <c r="DH1110" s="17"/>
      <c r="DI1110" s="17"/>
      <c r="DJ1110" s="17"/>
      <c r="DK1110" s="17"/>
      <c r="DL1110" s="17"/>
      <c r="DM1110" s="17"/>
      <c r="DN1110" s="17"/>
      <c r="DO1110" s="17"/>
      <c r="DP1110" s="17"/>
      <c r="DQ1110" s="17"/>
      <c r="DR1110" s="17"/>
      <c r="DS1110" s="17"/>
      <c r="DT1110" s="17"/>
      <c r="DU1110" s="17"/>
      <c r="DV1110" s="17"/>
      <c r="DW1110" s="17"/>
      <c r="DX1110" s="17"/>
      <c r="DY1110" s="17"/>
      <c r="DZ1110" s="17"/>
      <c r="EA1110" s="17"/>
      <c r="EB1110" s="17"/>
      <c r="EC1110" s="17"/>
      <c r="ED1110" s="17"/>
    </row>
    <row r="1111" spans="2:134" ht="15">
      <c r="B1111" s="17"/>
      <c r="C1111" s="17"/>
      <c r="D1111" s="17"/>
      <c r="E1111" s="17"/>
      <c r="F1111" s="17"/>
      <c r="G1111" s="20"/>
      <c r="H1111" s="17"/>
      <c r="I1111" s="17"/>
      <c r="J1111" s="26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  <c r="BY1111" s="17"/>
      <c r="BZ1111" s="17"/>
      <c r="CA1111" s="17"/>
      <c r="CB1111" s="17"/>
      <c r="CC1111" s="17"/>
      <c r="CD1111" s="17"/>
      <c r="CE1111" s="17"/>
      <c r="CF1111" s="17"/>
      <c r="CG1111" s="17"/>
      <c r="CH1111" s="17"/>
      <c r="CI1111" s="17"/>
      <c r="CJ1111" s="17"/>
      <c r="CK1111" s="17"/>
      <c r="CL1111" s="17"/>
      <c r="CM1111" s="17"/>
      <c r="CN1111" s="17"/>
      <c r="CO1111" s="17"/>
      <c r="CP1111" s="17"/>
      <c r="CQ1111" s="17"/>
      <c r="CR1111" s="17"/>
      <c r="CS1111" s="17"/>
      <c r="CT1111" s="17"/>
      <c r="CU1111" s="17"/>
      <c r="CV1111" s="17"/>
      <c r="CW1111" s="17"/>
      <c r="CX1111" s="17"/>
      <c r="CY1111" s="17"/>
      <c r="CZ1111" s="17"/>
      <c r="DA1111" s="17"/>
      <c r="DB1111" s="17"/>
      <c r="DC1111" s="17"/>
      <c r="DD1111" s="17"/>
      <c r="DE1111" s="17"/>
      <c r="DF1111" s="17"/>
      <c r="DG1111" s="17"/>
      <c r="DH1111" s="17"/>
      <c r="DI1111" s="17"/>
      <c r="DJ1111" s="17"/>
      <c r="DK1111" s="17"/>
      <c r="DL1111" s="17"/>
      <c r="DM1111" s="17"/>
      <c r="DN1111" s="17"/>
      <c r="DO1111" s="17"/>
      <c r="DP1111" s="17"/>
      <c r="DQ1111" s="17"/>
      <c r="DR1111" s="17"/>
      <c r="DS1111" s="17"/>
      <c r="DT1111" s="17"/>
      <c r="DU1111" s="17"/>
      <c r="DV1111" s="17"/>
      <c r="DW1111" s="17"/>
      <c r="DX1111" s="17"/>
      <c r="DY1111" s="17"/>
      <c r="DZ1111" s="17"/>
      <c r="EA1111" s="17"/>
      <c r="EB1111" s="17"/>
      <c r="EC1111" s="17"/>
      <c r="ED1111" s="17"/>
    </row>
    <row r="1112" spans="2:134" ht="15">
      <c r="B1112" s="17"/>
      <c r="C1112" s="17"/>
      <c r="D1112" s="17"/>
      <c r="E1112" s="17"/>
      <c r="F1112" s="17"/>
      <c r="G1112" s="20"/>
      <c r="H1112" s="17"/>
      <c r="I1112" s="17"/>
      <c r="J1112" s="26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7"/>
      <c r="BW1112" s="17"/>
      <c r="BX1112" s="17"/>
      <c r="BY1112" s="17"/>
      <c r="BZ1112" s="17"/>
      <c r="CA1112" s="17"/>
      <c r="CB1112" s="17"/>
      <c r="CC1112" s="17"/>
      <c r="CD1112" s="17"/>
      <c r="CE1112" s="17"/>
      <c r="CF1112" s="17"/>
      <c r="CG1112" s="17"/>
      <c r="CH1112" s="17"/>
      <c r="CI1112" s="17"/>
      <c r="CJ1112" s="17"/>
      <c r="CK1112" s="17"/>
      <c r="CL1112" s="17"/>
      <c r="CM1112" s="17"/>
      <c r="CN1112" s="17"/>
      <c r="CO1112" s="17"/>
      <c r="CP1112" s="17"/>
      <c r="CQ1112" s="17"/>
      <c r="CR1112" s="17"/>
      <c r="CS1112" s="17"/>
      <c r="CT1112" s="17"/>
      <c r="CU1112" s="17"/>
      <c r="CV1112" s="17"/>
      <c r="CW1112" s="17"/>
      <c r="CX1112" s="17"/>
      <c r="CY1112" s="17"/>
      <c r="CZ1112" s="17"/>
      <c r="DA1112" s="17"/>
      <c r="DB1112" s="17"/>
      <c r="DC1112" s="17"/>
      <c r="DD1112" s="17"/>
      <c r="DE1112" s="17"/>
      <c r="DF1112" s="17"/>
      <c r="DG1112" s="17"/>
      <c r="DH1112" s="17"/>
      <c r="DI1112" s="17"/>
      <c r="DJ1112" s="17"/>
      <c r="DK1112" s="17"/>
      <c r="DL1112" s="17"/>
      <c r="DM1112" s="17"/>
      <c r="DN1112" s="17"/>
      <c r="DO1112" s="17"/>
      <c r="DP1112" s="17"/>
      <c r="DQ1112" s="17"/>
      <c r="DR1112" s="17"/>
      <c r="DS1112" s="17"/>
      <c r="DT1112" s="17"/>
      <c r="DU1112" s="17"/>
      <c r="DV1112" s="17"/>
      <c r="DW1112" s="17"/>
      <c r="DX1112" s="17"/>
      <c r="DY1112" s="17"/>
      <c r="DZ1112" s="17"/>
      <c r="EA1112" s="17"/>
      <c r="EB1112" s="17"/>
      <c r="EC1112" s="17"/>
      <c r="ED1112" s="17"/>
    </row>
    <row r="1113" spans="2:134" ht="15">
      <c r="B1113" s="17"/>
      <c r="C1113" s="17"/>
      <c r="D1113" s="17"/>
      <c r="E1113" s="17"/>
      <c r="F1113" s="17"/>
      <c r="G1113" s="20"/>
      <c r="H1113" s="17"/>
      <c r="I1113" s="17"/>
      <c r="J1113" s="26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7"/>
      <c r="BW1113" s="17"/>
      <c r="BX1113" s="17"/>
      <c r="BY1113" s="17"/>
      <c r="BZ1113" s="17"/>
      <c r="CA1113" s="17"/>
      <c r="CB1113" s="17"/>
      <c r="CC1113" s="17"/>
      <c r="CD1113" s="17"/>
      <c r="CE1113" s="17"/>
      <c r="CF1113" s="17"/>
      <c r="CG1113" s="17"/>
      <c r="CH1113" s="17"/>
      <c r="CI1113" s="17"/>
      <c r="CJ1113" s="17"/>
      <c r="CK1113" s="17"/>
      <c r="CL1113" s="17"/>
      <c r="CM1113" s="17"/>
      <c r="CN1113" s="17"/>
      <c r="CO1113" s="17"/>
      <c r="CP1113" s="17"/>
      <c r="CQ1113" s="17"/>
      <c r="CR1113" s="17"/>
      <c r="CS1113" s="17"/>
      <c r="CT1113" s="17"/>
      <c r="CU1113" s="17"/>
      <c r="CV1113" s="17"/>
      <c r="CW1113" s="17"/>
      <c r="CX1113" s="17"/>
      <c r="CY1113" s="17"/>
      <c r="CZ1113" s="17"/>
      <c r="DA1113" s="17"/>
      <c r="DB1113" s="17"/>
      <c r="DC1113" s="17"/>
      <c r="DD1113" s="17"/>
      <c r="DE1113" s="17"/>
      <c r="DF1113" s="17"/>
      <c r="DG1113" s="17"/>
      <c r="DH1113" s="17"/>
      <c r="DI1113" s="17"/>
      <c r="DJ1113" s="17"/>
      <c r="DK1113" s="17"/>
      <c r="DL1113" s="17"/>
      <c r="DM1113" s="17"/>
      <c r="DN1113" s="17"/>
      <c r="DO1113" s="17"/>
      <c r="DP1113" s="17"/>
      <c r="DQ1113" s="17"/>
      <c r="DR1113" s="17"/>
      <c r="DS1113" s="17"/>
      <c r="DT1113" s="17"/>
      <c r="DU1113" s="17"/>
      <c r="DV1113" s="17"/>
      <c r="DW1113" s="17"/>
      <c r="DX1113" s="17"/>
      <c r="DY1113" s="17"/>
      <c r="DZ1113" s="17"/>
      <c r="EA1113" s="17"/>
      <c r="EB1113" s="17"/>
      <c r="EC1113" s="17"/>
      <c r="ED1113" s="17"/>
    </row>
    <row r="1114" spans="2:134" ht="15">
      <c r="B1114" s="17"/>
      <c r="C1114" s="17"/>
      <c r="D1114" s="17"/>
      <c r="E1114" s="17"/>
      <c r="F1114" s="17"/>
      <c r="G1114" s="20"/>
      <c r="H1114" s="17"/>
      <c r="I1114" s="17"/>
      <c r="J1114" s="26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7"/>
      <c r="BW1114" s="17"/>
      <c r="BX1114" s="17"/>
      <c r="BY1114" s="17"/>
      <c r="BZ1114" s="17"/>
      <c r="CA1114" s="17"/>
      <c r="CB1114" s="17"/>
      <c r="CC1114" s="17"/>
      <c r="CD1114" s="17"/>
      <c r="CE1114" s="17"/>
      <c r="CF1114" s="17"/>
      <c r="CG1114" s="17"/>
      <c r="CH1114" s="17"/>
      <c r="CI1114" s="17"/>
      <c r="CJ1114" s="17"/>
      <c r="CK1114" s="17"/>
      <c r="CL1114" s="17"/>
      <c r="CM1114" s="17"/>
      <c r="CN1114" s="17"/>
      <c r="CO1114" s="17"/>
      <c r="CP1114" s="17"/>
      <c r="CQ1114" s="17"/>
      <c r="CR1114" s="17"/>
      <c r="CS1114" s="17"/>
      <c r="CT1114" s="17"/>
      <c r="CU1114" s="17"/>
      <c r="CV1114" s="17"/>
      <c r="CW1114" s="17"/>
      <c r="CX1114" s="17"/>
      <c r="CY1114" s="17"/>
      <c r="CZ1114" s="17"/>
      <c r="DA1114" s="17"/>
      <c r="DB1114" s="17"/>
      <c r="DC1114" s="17"/>
      <c r="DD1114" s="17"/>
      <c r="DE1114" s="17"/>
      <c r="DF1114" s="17"/>
      <c r="DG1114" s="17"/>
      <c r="DH1114" s="17"/>
      <c r="DI1114" s="17"/>
      <c r="DJ1114" s="17"/>
      <c r="DK1114" s="17"/>
      <c r="DL1114" s="17"/>
      <c r="DM1114" s="17"/>
      <c r="DN1114" s="17"/>
      <c r="DO1114" s="17"/>
      <c r="DP1114" s="17"/>
      <c r="DQ1114" s="17"/>
      <c r="DR1114" s="17"/>
      <c r="DS1114" s="17"/>
      <c r="DT1114" s="17"/>
      <c r="DU1114" s="17"/>
      <c r="DV1114" s="17"/>
      <c r="DW1114" s="17"/>
      <c r="DX1114" s="17"/>
      <c r="DY1114" s="17"/>
      <c r="DZ1114" s="17"/>
      <c r="EA1114" s="17"/>
      <c r="EB1114" s="17"/>
      <c r="EC1114" s="17"/>
      <c r="ED1114" s="17"/>
    </row>
    <row r="1115" spans="2:134" ht="15">
      <c r="B1115" s="17"/>
      <c r="C1115" s="17"/>
      <c r="D1115" s="17"/>
      <c r="E1115" s="17"/>
      <c r="F1115" s="17"/>
      <c r="G1115" s="20"/>
      <c r="H1115" s="17"/>
      <c r="I1115" s="17"/>
      <c r="J1115" s="26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7"/>
      <c r="BW1115" s="17"/>
      <c r="BX1115" s="17"/>
      <c r="BY1115" s="17"/>
      <c r="BZ1115" s="17"/>
      <c r="CA1115" s="17"/>
      <c r="CB1115" s="17"/>
      <c r="CC1115" s="17"/>
      <c r="CD1115" s="17"/>
      <c r="CE1115" s="17"/>
      <c r="CF1115" s="17"/>
      <c r="CG1115" s="17"/>
      <c r="CH1115" s="17"/>
      <c r="CI1115" s="17"/>
      <c r="CJ1115" s="17"/>
      <c r="CK1115" s="17"/>
      <c r="CL1115" s="17"/>
      <c r="CM1115" s="17"/>
      <c r="CN1115" s="17"/>
      <c r="CO1115" s="17"/>
      <c r="CP1115" s="17"/>
      <c r="CQ1115" s="17"/>
      <c r="CR1115" s="17"/>
      <c r="CS1115" s="17"/>
      <c r="CT1115" s="17"/>
      <c r="CU1115" s="17"/>
      <c r="CV1115" s="17"/>
      <c r="CW1115" s="17"/>
      <c r="CX1115" s="17"/>
      <c r="CY1115" s="17"/>
      <c r="CZ1115" s="17"/>
      <c r="DA1115" s="17"/>
      <c r="DB1115" s="17"/>
      <c r="DC1115" s="17"/>
      <c r="DD1115" s="17"/>
      <c r="DE1115" s="17"/>
      <c r="DF1115" s="17"/>
      <c r="DG1115" s="17"/>
      <c r="DH1115" s="17"/>
      <c r="DI1115" s="17"/>
      <c r="DJ1115" s="17"/>
      <c r="DK1115" s="17"/>
      <c r="DL1115" s="17"/>
      <c r="DM1115" s="17"/>
      <c r="DN1115" s="17"/>
      <c r="DO1115" s="17"/>
      <c r="DP1115" s="17"/>
      <c r="DQ1115" s="17"/>
      <c r="DR1115" s="17"/>
      <c r="DS1115" s="17"/>
      <c r="DT1115" s="17"/>
      <c r="DU1115" s="17"/>
      <c r="DV1115" s="17"/>
      <c r="DW1115" s="17"/>
      <c r="DX1115" s="17"/>
      <c r="DY1115" s="17"/>
      <c r="DZ1115" s="17"/>
      <c r="EA1115" s="17"/>
      <c r="EB1115" s="17"/>
      <c r="EC1115" s="17"/>
      <c r="ED1115" s="17"/>
    </row>
    <row r="1116" spans="2:134" ht="15">
      <c r="B1116" s="17"/>
      <c r="C1116" s="17"/>
      <c r="D1116" s="17"/>
      <c r="E1116" s="17"/>
      <c r="F1116" s="17"/>
      <c r="G1116" s="20"/>
      <c r="H1116" s="17"/>
      <c r="I1116" s="17"/>
      <c r="J1116" s="26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7"/>
      <c r="BW1116" s="17"/>
      <c r="BX1116" s="17"/>
      <c r="BY1116" s="17"/>
      <c r="BZ1116" s="17"/>
      <c r="CA1116" s="17"/>
      <c r="CB1116" s="17"/>
      <c r="CC1116" s="17"/>
      <c r="CD1116" s="17"/>
      <c r="CE1116" s="17"/>
      <c r="CF1116" s="17"/>
      <c r="CG1116" s="17"/>
      <c r="CH1116" s="17"/>
      <c r="CI1116" s="17"/>
      <c r="CJ1116" s="17"/>
      <c r="CK1116" s="17"/>
      <c r="CL1116" s="17"/>
      <c r="CM1116" s="17"/>
      <c r="CN1116" s="17"/>
      <c r="CO1116" s="17"/>
      <c r="CP1116" s="17"/>
      <c r="CQ1116" s="17"/>
      <c r="CR1116" s="17"/>
      <c r="CS1116" s="17"/>
      <c r="CT1116" s="17"/>
      <c r="CU1116" s="17"/>
      <c r="CV1116" s="17"/>
      <c r="CW1116" s="17"/>
      <c r="CX1116" s="17"/>
      <c r="CY1116" s="17"/>
      <c r="CZ1116" s="17"/>
      <c r="DA1116" s="17"/>
      <c r="DB1116" s="17"/>
      <c r="DC1116" s="17"/>
      <c r="DD1116" s="17"/>
      <c r="DE1116" s="17"/>
      <c r="DF1116" s="17"/>
      <c r="DG1116" s="17"/>
      <c r="DH1116" s="17"/>
      <c r="DI1116" s="17"/>
      <c r="DJ1116" s="17"/>
      <c r="DK1116" s="17"/>
      <c r="DL1116" s="17"/>
      <c r="DM1116" s="17"/>
      <c r="DN1116" s="17"/>
      <c r="DO1116" s="17"/>
      <c r="DP1116" s="17"/>
      <c r="DQ1116" s="17"/>
      <c r="DR1116" s="17"/>
      <c r="DS1116" s="17"/>
      <c r="DT1116" s="17"/>
      <c r="DU1116" s="17"/>
      <c r="DV1116" s="17"/>
      <c r="DW1116" s="17"/>
      <c r="DX1116" s="17"/>
      <c r="DY1116" s="17"/>
      <c r="DZ1116" s="17"/>
      <c r="EA1116" s="17"/>
      <c r="EB1116" s="17"/>
      <c r="EC1116" s="17"/>
      <c r="ED1116" s="17"/>
    </row>
    <row r="1117" spans="2:134" ht="15">
      <c r="B1117" s="17"/>
      <c r="C1117" s="17"/>
      <c r="D1117" s="17"/>
      <c r="E1117" s="17"/>
      <c r="F1117" s="17"/>
      <c r="G1117" s="20"/>
      <c r="H1117" s="17"/>
      <c r="I1117" s="17"/>
      <c r="J1117" s="26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7"/>
      <c r="BW1117" s="17"/>
      <c r="BX1117" s="17"/>
      <c r="BY1117" s="17"/>
      <c r="BZ1117" s="17"/>
      <c r="CA1117" s="17"/>
      <c r="CB1117" s="17"/>
      <c r="CC1117" s="17"/>
      <c r="CD1117" s="17"/>
      <c r="CE1117" s="17"/>
      <c r="CF1117" s="17"/>
      <c r="CG1117" s="17"/>
      <c r="CH1117" s="17"/>
      <c r="CI1117" s="17"/>
      <c r="CJ1117" s="17"/>
      <c r="CK1117" s="17"/>
      <c r="CL1117" s="17"/>
      <c r="CM1117" s="17"/>
      <c r="CN1117" s="17"/>
      <c r="CO1117" s="17"/>
      <c r="CP1117" s="17"/>
      <c r="CQ1117" s="17"/>
      <c r="CR1117" s="17"/>
      <c r="CS1117" s="17"/>
      <c r="CT1117" s="17"/>
      <c r="CU1117" s="17"/>
      <c r="CV1117" s="17"/>
      <c r="CW1117" s="17"/>
      <c r="CX1117" s="17"/>
      <c r="CY1117" s="17"/>
      <c r="CZ1117" s="17"/>
      <c r="DA1117" s="17"/>
      <c r="DB1117" s="17"/>
      <c r="DC1117" s="17"/>
      <c r="DD1117" s="17"/>
      <c r="DE1117" s="17"/>
      <c r="DF1117" s="17"/>
      <c r="DG1117" s="17"/>
      <c r="DH1117" s="17"/>
      <c r="DI1117" s="17"/>
      <c r="DJ1117" s="17"/>
      <c r="DK1117" s="17"/>
      <c r="DL1117" s="17"/>
      <c r="DM1117" s="17"/>
      <c r="DN1117" s="17"/>
      <c r="DO1117" s="17"/>
      <c r="DP1117" s="17"/>
      <c r="DQ1117" s="17"/>
      <c r="DR1117" s="17"/>
      <c r="DS1117" s="17"/>
      <c r="DT1117" s="17"/>
      <c r="DU1117" s="17"/>
      <c r="DV1117" s="17"/>
      <c r="DW1117" s="17"/>
      <c r="DX1117" s="17"/>
      <c r="DY1117" s="17"/>
      <c r="DZ1117" s="17"/>
      <c r="EA1117" s="17"/>
      <c r="EB1117" s="17"/>
      <c r="EC1117" s="17"/>
      <c r="ED1117" s="17"/>
    </row>
    <row r="1118" spans="2:134" ht="15">
      <c r="B1118" s="17"/>
      <c r="C1118" s="17"/>
      <c r="D1118" s="17"/>
      <c r="E1118" s="17"/>
      <c r="F1118" s="17"/>
      <c r="G1118" s="20"/>
      <c r="H1118" s="17"/>
      <c r="I1118" s="17"/>
      <c r="J1118" s="26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7"/>
      <c r="BW1118" s="17"/>
      <c r="BX1118" s="17"/>
      <c r="BY1118" s="17"/>
      <c r="BZ1118" s="17"/>
      <c r="CA1118" s="17"/>
      <c r="CB1118" s="17"/>
      <c r="CC1118" s="17"/>
      <c r="CD1118" s="17"/>
      <c r="CE1118" s="17"/>
      <c r="CF1118" s="17"/>
      <c r="CG1118" s="17"/>
      <c r="CH1118" s="17"/>
      <c r="CI1118" s="17"/>
      <c r="CJ1118" s="17"/>
      <c r="CK1118" s="17"/>
      <c r="CL1118" s="17"/>
      <c r="CM1118" s="17"/>
      <c r="CN1118" s="17"/>
      <c r="CO1118" s="17"/>
      <c r="CP1118" s="17"/>
      <c r="CQ1118" s="17"/>
      <c r="CR1118" s="17"/>
      <c r="CS1118" s="17"/>
      <c r="CT1118" s="17"/>
      <c r="CU1118" s="17"/>
      <c r="CV1118" s="17"/>
      <c r="CW1118" s="17"/>
      <c r="CX1118" s="17"/>
      <c r="CY1118" s="17"/>
      <c r="CZ1118" s="17"/>
      <c r="DA1118" s="17"/>
      <c r="DB1118" s="17"/>
      <c r="DC1118" s="17"/>
      <c r="DD1118" s="17"/>
      <c r="DE1118" s="17"/>
      <c r="DF1118" s="17"/>
      <c r="DG1118" s="17"/>
      <c r="DH1118" s="17"/>
      <c r="DI1118" s="17"/>
      <c r="DJ1118" s="17"/>
      <c r="DK1118" s="17"/>
      <c r="DL1118" s="17"/>
      <c r="DM1118" s="17"/>
      <c r="DN1118" s="17"/>
      <c r="DO1118" s="17"/>
      <c r="DP1118" s="17"/>
      <c r="DQ1118" s="17"/>
      <c r="DR1118" s="17"/>
      <c r="DS1118" s="17"/>
      <c r="DT1118" s="17"/>
      <c r="DU1118" s="17"/>
      <c r="DV1118" s="17"/>
      <c r="DW1118" s="17"/>
      <c r="DX1118" s="17"/>
      <c r="DY1118" s="17"/>
      <c r="DZ1118" s="17"/>
      <c r="EA1118" s="17"/>
      <c r="EB1118" s="17"/>
      <c r="EC1118" s="17"/>
      <c r="ED1118" s="17"/>
    </row>
    <row r="1119" spans="2:134" ht="15">
      <c r="B1119" s="17"/>
      <c r="C1119" s="17"/>
      <c r="D1119" s="17"/>
      <c r="E1119" s="17"/>
      <c r="F1119" s="17"/>
      <c r="G1119" s="20"/>
      <c r="H1119" s="17"/>
      <c r="I1119" s="17"/>
      <c r="J1119" s="26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7"/>
      <c r="BW1119" s="17"/>
      <c r="BX1119" s="17"/>
      <c r="BY1119" s="17"/>
      <c r="BZ1119" s="17"/>
      <c r="CA1119" s="17"/>
      <c r="CB1119" s="17"/>
      <c r="CC1119" s="17"/>
      <c r="CD1119" s="17"/>
      <c r="CE1119" s="17"/>
      <c r="CF1119" s="17"/>
      <c r="CG1119" s="17"/>
      <c r="CH1119" s="17"/>
      <c r="CI1119" s="17"/>
      <c r="CJ1119" s="17"/>
      <c r="CK1119" s="17"/>
      <c r="CL1119" s="17"/>
      <c r="CM1119" s="17"/>
      <c r="CN1119" s="17"/>
      <c r="CO1119" s="17"/>
      <c r="CP1119" s="17"/>
      <c r="CQ1119" s="17"/>
      <c r="CR1119" s="17"/>
      <c r="CS1119" s="17"/>
      <c r="CT1119" s="17"/>
      <c r="CU1119" s="17"/>
      <c r="CV1119" s="17"/>
      <c r="CW1119" s="17"/>
      <c r="CX1119" s="17"/>
      <c r="CY1119" s="17"/>
      <c r="CZ1119" s="17"/>
      <c r="DA1119" s="17"/>
      <c r="DB1119" s="17"/>
      <c r="DC1119" s="17"/>
      <c r="DD1119" s="17"/>
      <c r="DE1119" s="17"/>
      <c r="DF1119" s="17"/>
      <c r="DG1119" s="17"/>
      <c r="DH1119" s="17"/>
      <c r="DI1119" s="17"/>
      <c r="DJ1119" s="17"/>
      <c r="DK1119" s="17"/>
      <c r="DL1119" s="17"/>
      <c r="DM1119" s="17"/>
      <c r="DN1119" s="17"/>
      <c r="DO1119" s="17"/>
      <c r="DP1119" s="17"/>
      <c r="DQ1119" s="17"/>
      <c r="DR1119" s="17"/>
      <c r="DS1119" s="17"/>
      <c r="DT1119" s="17"/>
      <c r="DU1119" s="17"/>
      <c r="DV1119" s="17"/>
      <c r="DW1119" s="17"/>
      <c r="DX1119" s="17"/>
      <c r="DY1119" s="17"/>
      <c r="DZ1119" s="17"/>
      <c r="EA1119" s="17"/>
      <c r="EB1119" s="17"/>
      <c r="EC1119" s="17"/>
      <c r="ED1119" s="17"/>
    </row>
    <row r="1120" spans="2:134" ht="15">
      <c r="B1120" s="17"/>
      <c r="C1120" s="17"/>
      <c r="D1120" s="17"/>
      <c r="E1120" s="17"/>
      <c r="F1120" s="17"/>
      <c r="G1120" s="20"/>
      <c r="H1120" s="17"/>
      <c r="I1120" s="17"/>
      <c r="J1120" s="26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7"/>
      <c r="BW1120" s="17"/>
      <c r="BX1120" s="17"/>
      <c r="BY1120" s="17"/>
      <c r="BZ1120" s="17"/>
      <c r="CA1120" s="17"/>
      <c r="CB1120" s="17"/>
      <c r="CC1120" s="17"/>
      <c r="CD1120" s="17"/>
      <c r="CE1120" s="17"/>
      <c r="CF1120" s="17"/>
      <c r="CG1120" s="17"/>
      <c r="CH1120" s="17"/>
      <c r="CI1120" s="17"/>
      <c r="CJ1120" s="17"/>
      <c r="CK1120" s="17"/>
      <c r="CL1120" s="17"/>
      <c r="CM1120" s="17"/>
      <c r="CN1120" s="17"/>
      <c r="CO1120" s="17"/>
      <c r="CP1120" s="17"/>
      <c r="CQ1120" s="17"/>
      <c r="CR1120" s="17"/>
      <c r="CS1120" s="17"/>
      <c r="CT1120" s="17"/>
      <c r="CU1120" s="17"/>
      <c r="CV1120" s="17"/>
      <c r="CW1120" s="17"/>
      <c r="CX1120" s="17"/>
      <c r="CY1120" s="17"/>
      <c r="CZ1120" s="17"/>
      <c r="DA1120" s="17"/>
      <c r="DB1120" s="17"/>
      <c r="DC1120" s="17"/>
      <c r="DD1120" s="17"/>
      <c r="DE1120" s="17"/>
      <c r="DF1120" s="17"/>
      <c r="DG1120" s="17"/>
      <c r="DH1120" s="17"/>
      <c r="DI1120" s="17"/>
      <c r="DJ1120" s="17"/>
      <c r="DK1120" s="17"/>
      <c r="DL1120" s="17"/>
      <c r="DM1120" s="17"/>
      <c r="DN1120" s="17"/>
      <c r="DO1120" s="17"/>
      <c r="DP1120" s="17"/>
      <c r="DQ1120" s="17"/>
      <c r="DR1120" s="17"/>
      <c r="DS1120" s="17"/>
      <c r="DT1120" s="17"/>
      <c r="DU1120" s="17"/>
      <c r="DV1120" s="17"/>
      <c r="DW1120" s="17"/>
      <c r="DX1120" s="17"/>
      <c r="DY1120" s="17"/>
      <c r="DZ1120" s="17"/>
      <c r="EA1120" s="17"/>
      <c r="EB1120" s="17"/>
      <c r="EC1120" s="17"/>
      <c r="ED1120" s="17"/>
    </row>
    <row r="1121" spans="2:134" ht="15">
      <c r="B1121" s="17"/>
      <c r="C1121" s="17"/>
      <c r="D1121" s="17"/>
      <c r="E1121" s="17"/>
      <c r="F1121" s="17"/>
      <c r="G1121" s="20"/>
      <c r="H1121" s="17"/>
      <c r="I1121" s="17"/>
      <c r="J1121" s="26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7"/>
      <c r="BW1121" s="17"/>
      <c r="BX1121" s="17"/>
      <c r="BY1121" s="17"/>
      <c r="BZ1121" s="17"/>
      <c r="CA1121" s="17"/>
      <c r="CB1121" s="17"/>
      <c r="CC1121" s="17"/>
      <c r="CD1121" s="17"/>
      <c r="CE1121" s="17"/>
      <c r="CF1121" s="17"/>
      <c r="CG1121" s="17"/>
      <c r="CH1121" s="17"/>
      <c r="CI1121" s="17"/>
      <c r="CJ1121" s="17"/>
      <c r="CK1121" s="17"/>
      <c r="CL1121" s="17"/>
      <c r="CM1121" s="17"/>
      <c r="CN1121" s="17"/>
      <c r="CO1121" s="17"/>
      <c r="CP1121" s="17"/>
      <c r="CQ1121" s="17"/>
      <c r="CR1121" s="17"/>
      <c r="CS1121" s="17"/>
      <c r="CT1121" s="17"/>
      <c r="CU1121" s="17"/>
      <c r="CV1121" s="17"/>
      <c r="CW1121" s="17"/>
      <c r="CX1121" s="17"/>
      <c r="CY1121" s="17"/>
      <c r="CZ1121" s="17"/>
      <c r="DA1121" s="17"/>
      <c r="DB1121" s="17"/>
      <c r="DC1121" s="17"/>
      <c r="DD1121" s="17"/>
      <c r="DE1121" s="17"/>
      <c r="DF1121" s="17"/>
      <c r="DG1121" s="17"/>
      <c r="DH1121" s="17"/>
      <c r="DI1121" s="17"/>
      <c r="DJ1121" s="17"/>
      <c r="DK1121" s="17"/>
      <c r="DL1121" s="17"/>
      <c r="DM1121" s="17"/>
      <c r="DN1121" s="17"/>
      <c r="DO1121" s="17"/>
      <c r="DP1121" s="17"/>
      <c r="DQ1121" s="17"/>
      <c r="DR1121" s="17"/>
      <c r="DS1121" s="17"/>
      <c r="DT1121" s="17"/>
      <c r="DU1121" s="17"/>
      <c r="DV1121" s="17"/>
      <c r="DW1121" s="17"/>
      <c r="DX1121" s="17"/>
      <c r="DY1121" s="17"/>
      <c r="DZ1121" s="17"/>
      <c r="EA1121" s="17"/>
      <c r="EB1121" s="17"/>
      <c r="EC1121" s="17"/>
      <c r="ED1121" s="17"/>
    </row>
    <row r="1122" spans="2:134" ht="15">
      <c r="B1122" s="17"/>
      <c r="C1122" s="17"/>
      <c r="D1122" s="17"/>
      <c r="E1122" s="17"/>
      <c r="F1122" s="17"/>
      <c r="G1122" s="20"/>
      <c r="H1122" s="17"/>
      <c r="I1122" s="17"/>
      <c r="J1122" s="26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7"/>
      <c r="BV1122" s="17"/>
      <c r="BW1122" s="17"/>
      <c r="BX1122" s="17"/>
      <c r="BY1122" s="17"/>
      <c r="BZ1122" s="17"/>
      <c r="CA1122" s="17"/>
      <c r="CB1122" s="17"/>
      <c r="CC1122" s="17"/>
      <c r="CD1122" s="17"/>
      <c r="CE1122" s="17"/>
      <c r="CF1122" s="17"/>
      <c r="CG1122" s="17"/>
      <c r="CH1122" s="17"/>
      <c r="CI1122" s="17"/>
      <c r="CJ1122" s="17"/>
      <c r="CK1122" s="17"/>
      <c r="CL1122" s="17"/>
      <c r="CM1122" s="17"/>
      <c r="CN1122" s="17"/>
      <c r="CO1122" s="17"/>
      <c r="CP1122" s="17"/>
      <c r="CQ1122" s="17"/>
      <c r="CR1122" s="17"/>
      <c r="CS1122" s="17"/>
      <c r="CT1122" s="17"/>
      <c r="CU1122" s="17"/>
      <c r="CV1122" s="17"/>
      <c r="CW1122" s="17"/>
      <c r="CX1122" s="17"/>
      <c r="CY1122" s="17"/>
      <c r="CZ1122" s="17"/>
      <c r="DA1122" s="17"/>
      <c r="DB1122" s="17"/>
      <c r="DC1122" s="17"/>
      <c r="DD1122" s="17"/>
      <c r="DE1122" s="17"/>
      <c r="DF1122" s="17"/>
      <c r="DG1122" s="17"/>
      <c r="DH1122" s="17"/>
      <c r="DI1122" s="17"/>
      <c r="DJ1122" s="17"/>
      <c r="DK1122" s="17"/>
      <c r="DL1122" s="17"/>
      <c r="DM1122" s="17"/>
      <c r="DN1122" s="17"/>
      <c r="DO1122" s="17"/>
      <c r="DP1122" s="17"/>
      <c r="DQ1122" s="17"/>
      <c r="DR1122" s="17"/>
      <c r="DS1122" s="17"/>
      <c r="DT1122" s="17"/>
      <c r="DU1122" s="17"/>
      <c r="DV1122" s="17"/>
      <c r="DW1122" s="17"/>
      <c r="DX1122" s="17"/>
      <c r="DY1122" s="17"/>
      <c r="DZ1122" s="17"/>
      <c r="EA1122" s="17"/>
      <c r="EB1122" s="17"/>
      <c r="EC1122" s="17"/>
      <c r="ED1122" s="17"/>
    </row>
    <row r="1123" spans="2:134" ht="15">
      <c r="B1123" s="17"/>
      <c r="C1123" s="17"/>
      <c r="D1123" s="17"/>
      <c r="E1123" s="17"/>
      <c r="F1123" s="17"/>
      <c r="G1123" s="20"/>
      <c r="H1123" s="17"/>
      <c r="I1123" s="17"/>
      <c r="J1123" s="26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7"/>
      <c r="BW1123" s="17"/>
      <c r="BX1123" s="17"/>
      <c r="BY1123" s="17"/>
      <c r="BZ1123" s="17"/>
      <c r="CA1123" s="17"/>
      <c r="CB1123" s="17"/>
      <c r="CC1123" s="17"/>
      <c r="CD1123" s="17"/>
      <c r="CE1123" s="17"/>
      <c r="CF1123" s="17"/>
      <c r="CG1123" s="17"/>
      <c r="CH1123" s="17"/>
      <c r="CI1123" s="17"/>
      <c r="CJ1123" s="17"/>
      <c r="CK1123" s="17"/>
      <c r="CL1123" s="17"/>
      <c r="CM1123" s="17"/>
      <c r="CN1123" s="17"/>
      <c r="CO1123" s="17"/>
      <c r="CP1123" s="17"/>
      <c r="CQ1123" s="17"/>
      <c r="CR1123" s="17"/>
      <c r="CS1123" s="17"/>
      <c r="CT1123" s="17"/>
      <c r="CU1123" s="17"/>
      <c r="CV1123" s="17"/>
      <c r="CW1123" s="17"/>
      <c r="CX1123" s="17"/>
      <c r="CY1123" s="17"/>
      <c r="CZ1123" s="17"/>
      <c r="DA1123" s="17"/>
      <c r="DB1123" s="17"/>
      <c r="DC1123" s="17"/>
      <c r="DD1123" s="17"/>
      <c r="DE1123" s="17"/>
      <c r="DF1123" s="17"/>
      <c r="DG1123" s="17"/>
      <c r="DH1123" s="17"/>
      <c r="DI1123" s="17"/>
      <c r="DJ1123" s="17"/>
      <c r="DK1123" s="17"/>
      <c r="DL1123" s="17"/>
      <c r="DM1123" s="17"/>
      <c r="DN1123" s="17"/>
      <c r="DO1123" s="17"/>
      <c r="DP1123" s="17"/>
      <c r="DQ1123" s="17"/>
      <c r="DR1123" s="17"/>
      <c r="DS1123" s="17"/>
      <c r="DT1123" s="17"/>
      <c r="DU1123" s="17"/>
      <c r="DV1123" s="17"/>
      <c r="DW1123" s="17"/>
      <c r="DX1123" s="17"/>
      <c r="DY1123" s="17"/>
      <c r="DZ1123" s="17"/>
      <c r="EA1123" s="17"/>
      <c r="EB1123" s="17"/>
      <c r="EC1123" s="17"/>
      <c r="ED1123" s="17"/>
    </row>
    <row r="1124" spans="2:134" ht="15">
      <c r="B1124" s="17"/>
      <c r="C1124" s="17"/>
      <c r="D1124" s="17"/>
      <c r="E1124" s="17"/>
      <c r="F1124" s="17"/>
      <c r="G1124" s="20"/>
      <c r="H1124" s="17"/>
      <c r="I1124" s="17"/>
      <c r="J1124" s="26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7"/>
      <c r="BV1124" s="17"/>
      <c r="BW1124" s="17"/>
      <c r="BX1124" s="17"/>
      <c r="BY1124" s="17"/>
      <c r="BZ1124" s="17"/>
      <c r="CA1124" s="17"/>
      <c r="CB1124" s="17"/>
      <c r="CC1124" s="17"/>
      <c r="CD1124" s="17"/>
      <c r="CE1124" s="17"/>
      <c r="CF1124" s="17"/>
      <c r="CG1124" s="17"/>
      <c r="CH1124" s="17"/>
      <c r="CI1124" s="17"/>
      <c r="CJ1124" s="17"/>
      <c r="CK1124" s="17"/>
      <c r="CL1124" s="17"/>
      <c r="CM1124" s="17"/>
      <c r="CN1124" s="17"/>
      <c r="CO1124" s="17"/>
      <c r="CP1124" s="17"/>
      <c r="CQ1124" s="17"/>
      <c r="CR1124" s="17"/>
      <c r="CS1124" s="17"/>
      <c r="CT1124" s="17"/>
      <c r="CU1124" s="17"/>
      <c r="CV1124" s="17"/>
      <c r="CW1124" s="17"/>
      <c r="CX1124" s="17"/>
      <c r="CY1124" s="17"/>
      <c r="CZ1124" s="17"/>
      <c r="DA1124" s="17"/>
      <c r="DB1124" s="17"/>
      <c r="DC1124" s="17"/>
      <c r="DD1124" s="17"/>
      <c r="DE1124" s="17"/>
      <c r="DF1124" s="17"/>
      <c r="DG1124" s="17"/>
      <c r="DH1124" s="17"/>
      <c r="DI1124" s="17"/>
      <c r="DJ1124" s="17"/>
      <c r="DK1124" s="17"/>
      <c r="DL1124" s="17"/>
      <c r="DM1124" s="17"/>
      <c r="DN1124" s="17"/>
      <c r="DO1124" s="17"/>
      <c r="DP1124" s="17"/>
      <c r="DQ1124" s="17"/>
      <c r="DR1124" s="17"/>
      <c r="DS1124" s="17"/>
      <c r="DT1124" s="17"/>
      <c r="DU1124" s="17"/>
      <c r="DV1124" s="17"/>
      <c r="DW1124" s="17"/>
      <c r="DX1124" s="17"/>
      <c r="DY1124" s="17"/>
      <c r="DZ1124" s="17"/>
      <c r="EA1124" s="17"/>
      <c r="EB1124" s="17"/>
      <c r="EC1124" s="17"/>
      <c r="ED1124" s="17"/>
    </row>
    <row r="1125" spans="2:134" ht="15">
      <c r="B1125" s="17"/>
      <c r="C1125" s="17"/>
      <c r="D1125" s="17"/>
      <c r="E1125" s="17"/>
      <c r="F1125" s="17"/>
      <c r="G1125" s="20"/>
      <c r="H1125" s="17"/>
      <c r="I1125" s="17"/>
      <c r="J1125" s="26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7"/>
      <c r="BV1125" s="17"/>
      <c r="BW1125" s="17"/>
      <c r="BX1125" s="17"/>
      <c r="BY1125" s="17"/>
      <c r="BZ1125" s="17"/>
      <c r="CA1125" s="17"/>
      <c r="CB1125" s="17"/>
      <c r="CC1125" s="17"/>
      <c r="CD1125" s="17"/>
      <c r="CE1125" s="17"/>
      <c r="CF1125" s="17"/>
      <c r="CG1125" s="17"/>
      <c r="CH1125" s="17"/>
      <c r="CI1125" s="17"/>
      <c r="CJ1125" s="17"/>
      <c r="CK1125" s="17"/>
      <c r="CL1125" s="17"/>
      <c r="CM1125" s="17"/>
      <c r="CN1125" s="17"/>
      <c r="CO1125" s="17"/>
      <c r="CP1125" s="17"/>
      <c r="CQ1125" s="17"/>
      <c r="CR1125" s="17"/>
      <c r="CS1125" s="17"/>
      <c r="CT1125" s="17"/>
      <c r="CU1125" s="17"/>
      <c r="CV1125" s="17"/>
      <c r="CW1125" s="17"/>
      <c r="CX1125" s="17"/>
      <c r="CY1125" s="17"/>
      <c r="CZ1125" s="17"/>
      <c r="DA1125" s="17"/>
      <c r="DB1125" s="17"/>
      <c r="DC1125" s="17"/>
      <c r="DD1125" s="17"/>
      <c r="DE1125" s="17"/>
      <c r="DF1125" s="17"/>
      <c r="DG1125" s="17"/>
      <c r="DH1125" s="17"/>
      <c r="DI1125" s="17"/>
      <c r="DJ1125" s="17"/>
      <c r="DK1125" s="17"/>
      <c r="DL1125" s="17"/>
      <c r="DM1125" s="17"/>
      <c r="DN1125" s="17"/>
      <c r="DO1125" s="17"/>
      <c r="DP1125" s="17"/>
      <c r="DQ1125" s="17"/>
      <c r="DR1125" s="17"/>
      <c r="DS1125" s="17"/>
      <c r="DT1125" s="17"/>
      <c r="DU1125" s="17"/>
      <c r="DV1125" s="17"/>
      <c r="DW1125" s="17"/>
      <c r="DX1125" s="17"/>
      <c r="DY1125" s="17"/>
      <c r="DZ1125" s="17"/>
      <c r="EA1125" s="17"/>
      <c r="EB1125" s="17"/>
      <c r="EC1125" s="17"/>
      <c r="ED1125" s="17"/>
    </row>
    <row r="1126" spans="2:134" ht="15">
      <c r="B1126" s="17"/>
      <c r="C1126" s="17"/>
      <c r="D1126" s="17"/>
      <c r="E1126" s="17"/>
      <c r="F1126" s="17"/>
      <c r="G1126" s="20"/>
      <c r="H1126" s="17"/>
      <c r="I1126" s="17"/>
      <c r="J1126" s="26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7"/>
      <c r="BV1126" s="17"/>
      <c r="BW1126" s="17"/>
      <c r="BX1126" s="17"/>
      <c r="BY1126" s="17"/>
      <c r="BZ1126" s="17"/>
      <c r="CA1126" s="17"/>
      <c r="CB1126" s="17"/>
      <c r="CC1126" s="17"/>
      <c r="CD1126" s="17"/>
      <c r="CE1126" s="17"/>
      <c r="CF1126" s="17"/>
      <c r="CG1126" s="17"/>
      <c r="CH1126" s="17"/>
      <c r="CI1126" s="17"/>
      <c r="CJ1126" s="17"/>
      <c r="CK1126" s="17"/>
      <c r="CL1126" s="17"/>
      <c r="CM1126" s="17"/>
      <c r="CN1126" s="17"/>
      <c r="CO1126" s="17"/>
      <c r="CP1126" s="17"/>
      <c r="CQ1126" s="17"/>
      <c r="CR1126" s="17"/>
      <c r="CS1126" s="17"/>
      <c r="CT1126" s="17"/>
      <c r="CU1126" s="17"/>
      <c r="CV1126" s="17"/>
      <c r="CW1126" s="17"/>
      <c r="CX1126" s="17"/>
      <c r="CY1126" s="17"/>
      <c r="CZ1126" s="17"/>
      <c r="DA1126" s="17"/>
      <c r="DB1126" s="17"/>
      <c r="DC1126" s="17"/>
      <c r="DD1126" s="17"/>
      <c r="DE1126" s="17"/>
      <c r="DF1126" s="17"/>
      <c r="DG1126" s="17"/>
      <c r="DH1126" s="17"/>
      <c r="DI1126" s="17"/>
      <c r="DJ1126" s="17"/>
      <c r="DK1126" s="17"/>
      <c r="DL1126" s="17"/>
      <c r="DM1126" s="17"/>
      <c r="DN1126" s="17"/>
      <c r="DO1126" s="17"/>
      <c r="DP1126" s="17"/>
      <c r="DQ1126" s="17"/>
      <c r="DR1126" s="17"/>
      <c r="DS1126" s="17"/>
      <c r="DT1126" s="17"/>
      <c r="DU1126" s="17"/>
      <c r="DV1126" s="17"/>
      <c r="DW1126" s="17"/>
      <c r="DX1126" s="17"/>
      <c r="DY1126" s="17"/>
      <c r="DZ1126" s="17"/>
      <c r="EA1126" s="17"/>
      <c r="EB1126" s="17"/>
      <c r="EC1126" s="17"/>
      <c r="ED1126" s="17"/>
    </row>
    <row r="1127" spans="2:134" ht="15">
      <c r="B1127" s="17"/>
      <c r="C1127" s="17"/>
      <c r="D1127" s="17"/>
      <c r="E1127" s="17"/>
      <c r="F1127" s="17"/>
      <c r="G1127" s="20"/>
      <c r="H1127" s="17"/>
      <c r="I1127" s="17"/>
      <c r="J1127" s="26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7"/>
      <c r="BV1127" s="17"/>
      <c r="BW1127" s="17"/>
      <c r="BX1127" s="17"/>
      <c r="BY1127" s="17"/>
      <c r="BZ1127" s="17"/>
      <c r="CA1127" s="17"/>
      <c r="CB1127" s="17"/>
      <c r="CC1127" s="17"/>
      <c r="CD1127" s="17"/>
      <c r="CE1127" s="17"/>
      <c r="CF1127" s="17"/>
      <c r="CG1127" s="17"/>
      <c r="CH1127" s="17"/>
      <c r="CI1127" s="17"/>
      <c r="CJ1127" s="17"/>
      <c r="CK1127" s="17"/>
      <c r="CL1127" s="17"/>
      <c r="CM1127" s="17"/>
      <c r="CN1127" s="17"/>
      <c r="CO1127" s="17"/>
      <c r="CP1127" s="17"/>
      <c r="CQ1127" s="17"/>
      <c r="CR1127" s="17"/>
      <c r="CS1127" s="17"/>
      <c r="CT1127" s="17"/>
      <c r="CU1127" s="17"/>
      <c r="CV1127" s="17"/>
      <c r="CW1127" s="17"/>
      <c r="CX1127" s="17"/>
      <c r="CY1127" s="17"/>
      <c r="CZ1127" s="17"/>
      <c r="DA1127" s="17"/>
      <c r="DB1127" s="17"/>
      <c r="DC1127" s="17"/>
      <c r="DD1127" s="17"/>
      <c r="DE1127" s="17"/>
      <c r="DF1127" s="17"/>
      <c r="DG1127" s="17"/>
      <c r="DH1127" s="17"/>
      <c r="DI1127" s="17"/>
      <c r="DJ1127" s="17"/>
      <c r="DK1127" s="17"/>
      <c r="DL1127" s="17"/>
      <c r="DM1127" s="17"/>
      <c r="DN1127" s="17"/>
      <c r="DO1127" s="17"/>
      <c r="DP1127" s="17"/>
      <c r="DQ1127" s="17"/>
      <c r="DR1127" s="17"/>
      <c r="DS1127" s="17"/>
      <c r="DT1127" s="17"/>
      <c r="DU1127" s="17"/>
      <c r="DV1127" s="17"/>
      <c r="DW1127" s="17"/>
      <c r="DX1127" s="17"/>
      <c r="DY1127" s="17"/>
      <c r="DZ1127" s="17"/>
      <c r="EA1127" s="17"/>
      <c r="EB1127" s="17"/>
      <c r="EC1127" s="17"/>
      <c r="ED1127" s="17"/>
    </row>
    <row r="1128" spans="2:134" ht="15">
      <c r="B1128" s="17"/>
      <c r="C1128" s="17"/>
      <c r="D1128" s="17"/>
      <c r="E1128" s="17"/>
      <c r="F1128" s="17"/>
      <c r="G1128" s="20"/>
      <c r="H1128" s="17"/>
      <c r="I1128" s="17"/>
      <c r="J1128" s="26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7"/>
      <c r="BV1128" s="17"/>
      <c r="BW1128" s="17"/>
      <c r="BX1128" s="17"/>
      <c r="BY1128" s="17"/>
      <c r="BZ1128" s="17"/>
      <c r="CA1128" s="17"/>
      <c r="CB1128" s="17"/>
      <c r="CC1128" s="17"/>
      <c r="CD1128" s="17"/>
      <c r="CE1128" s="17"/>
      <c r="CF1128" s="17"/>
      <c r="CG1128" s="17"/>
      <c r="CH1128" s="17"/>
      <c r="CI1128" s="17"/>
      <c r="CJ1128" s="17"/>
      <c r="CK1128" s="17"/>
      <c r="CL1128" s="17"/>
      <c r="CM1128" s="17"/>
      <c r="CN1128" s="17"/>
      <c r="CO1128" s="17"/>
      <c r="CP1128" s="17"/>
      <c r="CQ1128" s="17"/>
      <c r="CR1128" s="17"/>
      <c r="CS1128" s="17"/>
      <c r="CT1128" s="17"/>
      <c r="CU1128" s="17"/>
      <c r="CV1128" s="17"/>
      <c r="CW1128" s="17"/>
      <c r="CX1128" s="17"/>
      <c r="CY1128" s="17"/>
      <c r="CZ1128" s="17"/>
      <c r="DA1128" s="17"/>
      <c r="DB1128" s="17"/>
      <c r="DC1128" s="17"/>
      <c r="DD1128" s="17"/>
      <c r="DE1128" s="17"/>
      <c r="DF1128" s="17"/>
      <c r="DG1128" s="17"/>
      <c r="DH1128" s="17"/>
      <c r="DI1128" s="17"/>
      <c r="DJ1128" s="17"/>
      <c r="DK1128" s="17"/>
      <c r="DL1128" s="17"/>
      <c r="DM1128" s="17"/>
      <c r="DN1128" s="17"/>
      <c r="DO1128" s="17"/>
      <c r="DP1128" s="17"/>
      <c r="DQ1128" s="17"/>
      <c r="DR1128" s="17"/>
      <c r="DS1128" s="17"/>
      <c r="DT1128" s="17"/>
      <c r="DU1128" s="17"/>
      <c r="DV1128" s="17"/>
      <c r="DW1128" s="17"/>
      <c r="DX1128" s="17"/>
      <c r="DY1128" s="17"/>
      <c r="DZ1128" s="17"/>
      <c r="EA1128" s="17"/>
      <c r="EB1128" s="17"/>
      <c r="EC1128" s="17"/>
      <c r="ED1128" s="17"/>
    </row>
    <row r="1129" spans="2:134" ht="15">
      <c r="B1129" s="17"/>
      <c r="C1129" s="17"/>
      <c r="D1129" s="17"/>
      <c r="E1129" s="17"/>
      <c r="F1129" s="17"/>
      <c r="G1129" s="20"/>
      <c r="H1129" s="17"/>
      <c r="I1129" s="17"/>
      <c r="J1129" s="26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7"/>
      <c r="BV1129" s="17"/>
      <c r="BW1129" s="17"/>
      <c r="BX1129" s="17"/>
      <c r="BY1129" s="17"/>
      <c r="BZ1129" s="17"/>
      <c r="CA1129" s="17"/>
      <c r="CB1129" s="17"/>
      <c r="CC1129" s="17"/>
      <c r="CD1129" s="17"/>
      <c r="CE1129" s="17"/>
      <c r="CF1129" s="17"/>
      <c r="CG1129" s="17"/>
      <c r="CH1129" s="17"/>
      <c r="CI1129" s="17"/>
      <c r="CJ1129" s="17"/>
      <c r="CK1129" s="17"/>
      <c r="CL1129" s="17"/>
      <c r="CM1129" s="17"/>
      <c r="CN1129" s="17"/>
      <c r="CO1129" s="17"/>
      <c r="CP1129" s="17"/>
      <c r="CQ1129" s="17"/>
      <c r="CR1129" s="17"/>
      <c r="CS1129" s="17"/>
      <c r="CT1129" s="17"/>
      <c r="CU1129" s="17"/>
      <c r="CV1129" s="17"/>
      <c r="CW1129" s="17"/>
      <c r="CX1129" s="17"/>
      <c r="CY1129" s="17"/>
      <c r="CZ1129" s="17"/>
      <c r="DA1129" s="17"/>
      <c r="DB1129" s="17"/>
      <c r="DC1129" s="17"/>
      <c r="DD1129" s="17"/>
      <c r="DE1129" s="17"/>
      <c r="DF1129" s="17"/>
      <c r="DG1129" s="17"/>
      <c r="DH1129" s="17"/>
      <c r="DI1129" s="17"/>
      <c r="DJ1129" s="17"/>
      <c r="DK1129" s="17"/>
      <c r="DL1129" s="17"/>
      <c r="DM1129" s="17"/>
      <c r="DN1129" s="17"/>
      <c r="DO1129" s="17"/>
      <c r="DP1129" s="17"/>
      <c r="DQ1129" s="17"/>
      <c r="DR1129" s="17"/>
      <c r="DS1129" s="17"/>
      <c r="DT1129" s="17"/>
      <c r="DU1129" s="17"/>
      <c r="DV1129" s="17"/>
      <c r="DW1129" s="17"/>
      <c r="DX1129" s="17"/>
      <c r="DY1129" s="17"/>
      <c r="DZ1129" s="17"/>
      <c r="EA1129" s="17"/>
      <c r="EB1129" s="17"/>
      <c r="EC1129" s="17"/>
      <c r="ED1129" s="17"/>
    </row>
    <row r="1130" spans="2:134" ht="15">
      <c r="B1130" s="17"/>
      <c r="C1130" s="17"/>
      <c r="D1130" s="17"/>
      <c r="E1130" s="17"/>
      <c r="F1130" s="17"/>
      <c r="G1130" s="20"/>
      <c r="H1130" s="17"/>
      <c r="I1130" s="17"/>
      <c r="J1130" s="26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  <c r="BQ1130" s="17"/>
      <c r="BR1130" s="17"/>
      <c r="BS1130" s="17"/>
      <c r="BT1130" s="17"/>
      <c r="BU1130" s="17"/>
      <c r="BV1130" s="17"/>
      <c r="BW1130" s="17"/>
      <c r="BX1130" s="17"/>
      <c r="BY1130" s="17"/>
      <c r="BZ1130" s="17"/>
      <c r="CA1130" s="17"/>
      <c r="CB1130" s="17"/>
      <c r="CC1130" s="17"/>
      <c r="CD1130" s="17"/>
      <c r="CE1130" s="17"/>
      <c r="CF1130" s="17"/>
      <c r="CG1130" s="17"/>
      <c r="CH1130" s="17"/>
      <c r="CI1130" s="17"/>
      <c r="CJ1130" s="17"/>
      <c r="CK1130" s="17"/>
      <c r="CL1130" s="17"/>
      <c r="CM1130" s="17"/>
      <c r="CN1130" s="17"/>
      <c r="CO1130" s="17"/>
      <c r="CP1130" s="17"/>
      <c r="CQ1130" s="17"/>
      <c r="CR1130" s="17"/>
      <c r="CS1130" s="17"/>
      <c r="CT1130" s="17"/>
      <c r="CU1130" s="17"/>
      <c r="CV1130" s="17"/>
      <c r="CW1130" s="17"/>
      <c r="CX1130" s="17"/>
      <c r="CY1130" s="17"/>
      <c r="CZ1130" s="17"/>
      <c r="DA1130" s="17"/>
      <c r="DB1130" s="17"/>
      <c r="DC1130" s="17"/>
      <c r="DD1130" s="17"/>
      <c r="DE1130" s="17"/>
      <c r="DF1130" s="17"/>
      <c r="DG1130" s="17"/>
      <c r="DH1130" s="17"/>
      <c r="DI1130" s="17"/>
      <c r="DJ1130" s="17"/>
      <c r="DK1130" s="17"/>
      <c r="DL1130" s="17"/>
      <c r="DM1130" s="17"/>
      <c r="DN1130" s="17"/>
      <c r="DO1130" s="17"/>
      <c r="DP1130" s="17"/>
      <c r="DQ1130" s="17"/>
      <c r="DR1130" s="17"/>
      <c r="DS1130" s="17"/>
      <c r="DT1130" s="17"/>
      <c r="DU1130" s="17"/>
      <c r="DV1130" s="17"/>
      <c r="DW1130" s="17"/>
      <c r="DX1130" s="17"/>
      <c r="DY1130" s="17"/>
      <c r="DZ1130" s="17"/>
      <c r="EA1130" s="17"/>
      <c r="EB1130" s="17"/>
      <c r="EC1130" s="17"/>
      <c r="ED1130" s="17"/>
    </row>
    <row r="1131" spans="2:134" ht="15">
      <c r="B1131" s="17"/>
      <c r="C1131" s="17"/>
      <c r="D1131" s="17"/>
      <c r="E1131" s="17"/>
      <c r="F1131" s="17"/>
      <c r="G1131" s="20"/>
      <c r="H1131" s="17"/>
      <c r="I1131" s="17"/>
      <c r="J1131" s="26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  <c r="BQ1131" s="17"/>
      <c r="BR1131" s="17"/>
      <c r="BS1131" s="17"/>
      <c r="BT1131" s="17"/>
      <c r="BU1131" s="17"/>
      <c r="BV1131" s="17"/>
      <c r="BW1131" s="17"/>
      <c r="BX1131" s="17"/>
      <c r="BY1131" s="17"/>
      <c r="BZ1131" s="17"/>
      <c r="CA1131" s="17"/>
      <c r="CB1131" s="17"/>
      <c r="CC1131" s="17"/>
      <c r="CD1131" s="17"/>
      <c r="CE1131" s="17"/>
      <c r="CF1131" s="17"/>
      <c r="CG1131" s="17"/>
      <c r="CH1131" s="17"/>
      <c r="CI1131" s="17"/>
      <c r="CJ1131" s="17"/>
      <c r="CK1131" s="17"/>
      <c r="CL1131" s="17"/>
      <c r="CM1131" s="17"/>
      <c r="CN1131" s="17"/>
      <c r="CO1131" s="17"/>
      <c r="CP1131" s="17"/>
      <c r="CQ1131" s="17"/>
      <c r="CR1131" s="17"/>
      <c r="CS1131" s="17"/>
      <c r="CT1131" s="17"/>
      <c r="CU1131" s="17"/>
      <c r="CV1131" s="17"/>
      <c r="CW1131" s="17"/>
      <c r="CX1131" s="17"/>
      <c r="CY1131" s="17"/>
      <c r="CZ1131" s="17"/>
      <c r="DA1131" s="17"/>
      <c r="DB1131" s="17"/>
      <c r="DC1131" s="17"/>
      <c r="DD1131" s="17"/>
      <c r="DE1131" s="17"/>
      <c r="DF1131" s="17"/>
      <c r="DG1131" s="17"/>
      <c r="DH1131" s="17"/>
      <c r="DI1131" s="17"/>
      <c r="DJ1131" s="17"/>
      <c r="DK1131" s="17"/>
      <c r="DL1131" s="17"/>
      <c r="DM1131" s="17"/>
      <c r="DN1131" s="17"/>
      <c r="DO1131" s="17"/>
      <c r="DP1131" s="17"/>
      <c r="DQ1131" s="17"/>
      <c r="DR1131" s="17"/>
      <c r="DS1131" s="17"/>
      <c r="DT1131" s="17"/>
      <c r="DU1131" s="17"/>
      <c r="DV1131" s="17"/>
      <c r="DW1131" s="17"/>
      <c r="DX1131" s="17"/>
      <c r="DY1131" s="17"/>
      <c r="DZ1131" s="17"/>
      <c r="EA1131" s="17"/>
      <c r="EB1131" s="17"/>
      <c r="EC1131" s="17"/>
      <c r="ED1131" s="17"/>
    </row>
    <row r="1132" spans="2:134" ht="15">
      <c r="B1132" s="17"/>
      <c r="C1132" s="17"/>
      <c r="D1132" s="17"/>
      <c r="E1132" s="17"/>
      <c r="F1132" s="17"/>
      <c r="G1132" s="20"/>
      <c r="H1132" s="17"/>
      <c r="I1132" s="17"/>
      <c r="J1132" s="26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  <c r="BQ1132" s="17"/>
      <c r="BR1132" s="17"/>
      <c r="BS1132" s="17"/>
      <c r="BT1132" s="17"/>
      <c r="BU1132" s="17"/>
      <c r="BV1132" s="17"/>
      <c r="BW1132" s="17"/>
      <c r="BX1132" s="17"/>
      <c r="BY1132" s="17"/>
      <c r="BZ1132" s="17"/>
      <c r="CA1132" s="17"/>
      <c r="CB1132" s="17"/>
      <c r="CC1132" s="17"/>
      <c r="CD1132" s="17"/>
      <c r="CE1132" s="17"/>
      <c r="CF1132" s="17"/>
      <c r="CG1132" s="17"/>
      <c r="CH1132" s="17"/>
      <c r="CI1132" s="17"/>
      <c r="CJ1132" s="17"/>
      <c r="CK1132" s="17"/>
      <c r="CL1132" s="17"/>
      <c r="CM1132" s="17"/>
      <c r="CN1132" s="17"/>
      <c r="CO1132" s="17"/>
      <c r="CP1132" s="17"/>
      <c r="CQ1132" s="17"/>
      <c r="CR1132" s="17"/>
      <c r="CS1132" s="17"/>
      <c r="CT1132" s="17"/>
      <c r="CU1132" s="17"/>
      <c r="CV1132" s="17"/>
      <c r="CW1132" s="17"/>
      <c r="CX1132" s="17"/>
      <c r="CY1132" s="17"/>
      <c r="CZ1132" s="17"/>
      <c r="DA1132" s="17"/>
      <c r="DB1132" s="17"/>
      <c r="DC1132" s="17"/>
      <c r="DD1132" s="17"/>
      <c r="DE1132" s="17"/>
      <c r="DF1132" s="17"/>
      <c r="DG1132" s="17"/>
      <c r="DH1132" s="17"/>
      <c r="DI1132" s="17"/>
      <c r="DJ1132" s="17"/>
      <c r="DK1132" s="17"/>
      <c r="DL1132" s="17"/>
      <c r="DM1132" s="17"/>
      <c r="DN1132" s="17"/>
      <c r="DO1132" s="17"/>
      <c r="DP1132" s="17"/>
      <c r="DQ1132" s="17"/>
      <c r="DR1132" s="17"/>
      <c r="DS1132" s="17"/>
      <c r="DT1132" s="17"/>
      <c r="DU1132" s="17"/>
      <c r="DV1132" s="17"/>
      <c r="DW1132" s="17"/>
      <c r="DX1132" s="17"/>
      <c r="DY1132" s="17"/>
      <c r="DZ1132" s="17"/>
      <c r="EA1132" s="17"/>
      <c r="EB1132" s="17"/>
      <c r="EC1132" s="17"/>
      <c r="ED1132" s="17"/>
    </row>
    <row r="1133" spans="2:134" ht="15">
      <c r="B1133" s="17"/>
      <c r="C1133" s="17"/>
      <c r="D1133" s="17"/>
      <c r="E1133" s="17"/>
      <c r="F1133" s="17"/>
      <c r="G1133" s="20"/>
      <c r="H1133" s="17"/>
      <c r="I1133" s="17"/>
      <c r="J1133" s="26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  <c r="BQ1133" s="17"/>
      <c r="BR1133" s="17"/>
      <c r="BS1133" s="17"/>
      <c r="BT1133" s="17"/>
      <c r="BU1133" s="17"/>
      <c r="BV1133" s="17"/>
      <c r="BW1133" s="17"/>
      <c r="BX1133" s="17"/>
      <c r="BY1133" s="17"/>
      <c r="BZ1133" s="17"/>
      <c r="CA1133" s="17"/>
      <c r="CB1133" s="17"/>
      <c r="CC1133" s="17"/>
      <c r="CD1133" s="17"/>
      <c r="CE1133" s="17"/>
      <c r="CF1133" s="17"/>
      <c r="CG1133" s="17"/>
      <c r="CH1133" s="17"/>
      <c r="CI1133" s="17"/>
      <c r="CJ1133" s="17"/>
      <c r="CK1133" s="17"/>
      <c r="CL1133" s="17"/>
      <c r="CM1133" s="17"/>
      <c r="CN1133" s="17"/>
      <c r="CO1133" s="17"/>
      <c r="CP1133" s="17"/>
      <c r="CQ1133" s="17"/>
      <c r="CR1133" s="17"/>
      <c r="CS1133" s="17"/>
      <c r="CT1133" s="17"/>
      <c r="CU1133" s="17"/>
      <c r="CV1133" s="17"/>
      <c r="CW1133" s="17"/>
      <c r="CX1133" s="17"/>
      <c r="CY1133" s="17"/>
      <c r="CZ1133" s="17"/>
      <c r="DA1133" s="17"/>
      <c r="DB1133" s="17"/>
      <c r="DC1133" s="17"/>
      <c r="DD1133" s="17"/>
      <c r="DE1133" s="17"/>
      <c r="DF1133" s="17"/>
      <c r="DG1133" s="17"/>
      <c r="DH1133" s="17"/>
      <c r="DI1133" s="17"/>
      <c r="DJ1133" s="17"/>
      <c r="DK1133" s="17"/>
      <c r="DL1133" s="17"/>
      <c r="DM1133" s="17"/>
      <c r="DN1133" s="17"/>
      <c r="DO1133" s="17"/>
      <c r="DP1133" s="17"/>
      <c r="DQ1133" s="17"/>
      <c r="DR1133" s="17"/>
      <c r="DS1133" s="17"/>
      <c r="DT1133" s="17"/>
      <c r="DU1133" s="17"/>
      <c r="DV1133" s="17"/>
      <c r="DW1133" s="17"/>
      <c r="DX1133" s="17"/>
      <c r="DY1133" s="17"/>
      <c r="DZ1133" s="17"/>
      <c r="EA1133" s="17"/>
      <c r="EB1133" s="17"/>
      <c r="EC1133" s="17"/>
      <c r="ED1133" s="17"/>
    </row>
    <row r="1134" spans="2:134" ht="15">
      <c r="B1134" s="17"/>
      <c r="C1134" s="17"/>
      <c r="D1134" s="17"/>
      <c r="E1134" s="17"/>
      <c r="F1134" s="17"/>
      <c r="G1134" s="20"/>
      <c r="H1134" s="17"/>
      <c r="I1134" s="17"/>
      <c r="J1134" s="26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  <c r="BQ1134" s="17"/>
      <c r="BR1134" s="17"/>
      <c r="BS1134" s="17"/>
      <c r="BT1134" s="17"/>
      <c r="BU1134" s="17"/>
      <c r="BV1134" s="17"/>
      <c r="BW1134" s="17"/>
      <c r="BX1134" s="17"/>
      <c r="BY1134" s="17"/>
      <c r="BZ1134" s="17"/>
      <c r="CA1134" s="17"/>
      <c r="CB1134" s="17"/>
      <c r="CC1134" s="17"/>
      <c r="CD1134" s="17"/>
      <c r="CE1134" s="17"/>
      <c r="CF1134" s="17"/>
      <c r="CG1134" s="17"/>
      <c r="CH1134" s="17"/>
      <c r="CI1134" s="17"/>
      <c r="CJ1134" s="17"/>
      <c r="CK1134" s="17"/>
      <c r="CL1134" s="17"/>
      <c r="CM1134" s="17"/>
      <c r="CN1134" s="17"/>
      <c r="CO1134" s="17"/>
      <c r="CP1134" s="17"/>
      <c r="CQ1134" s="17"/>
      <c r="CR1134" s="17"/>
      <c r="CS1134" s="17"/>
      <c r="CT1134" s="17"/>
      <c r="CU1134" s="17"/>
      <c r="CV1134" s="17"/>
      <c r="CW1134" s="17"/>
      <c r="CX1134" s="17"/>
      <c r="CY1134" s="17"/>
      <c r="CZ1134" s="17"/>
      <c r="DA1134" s="17"/>
      <c r="DB1134" s="17"/>
      <c r="DC1134" s="17"/>
      <c r="DD1134" s="17"/>
      <c r="DE1134" s="17"/>
      <c r="DF1134" s="17"/>
      <c r="DG1134" s="17"/>
      <c r="DH1134" s="17"/>
      <c r="DI1134" s="17"/>
      <c r="DJ1134" s="17"/>
      <c r="DK1134" s="17"/>
      <c r="DL1134" s="17"/>
      <c r="DM1134" s="17"/>
      <c r="DN1134" s="17"/>
      <c r="DO1134" s="17"/>
      <c r="DP1134" s="17"/>
      <c r="DQ1134" s="17"/>
      <c r="DR1134" s="17"/>
      <c r="DS1134" s="17"/>
      <c r="DT1134" s="17"/>
      <c r="DU1134" s="17"/>
      <c r="DV1134" s="17"/>
      <c r="DW1134" s="17"/>
      <c r="DX1134" s="17"/>
      <c r="DY1134" s="17"/>
      <c r="DZ1134" s="17"/>
      <c r="EA1134" s="17"/>
      <c r="EB1134" s="17"/>
      <c r="EC1134" s="17"/>
      <c r="ED1134" s="17"/>
    </row>
    <row r="1135" spans="2:134" ht="15">
      <c r="B1135" s="17"/>
      <c r="C1135" s="17"/>
      <c r="D1135" s="17"/>
      <c r="E1135" s="17"/>
      <c r="F1135" s="17"/>
      <c r="G1135" s="20"/>
      <c r="H1135" s="17"/>
      <c r="I1135" s="17"/>
      <c r="J1135" s="26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  <c r="BQ1135" s="17"/>
      <c r="BR1135" s="17"/>
      <c r="BS1135" s="17"/>
      <c r="BT1135" s="17"/>
      <c r="BU1135" s="17"/>
      <c r="BV1135" s="17"/>
      <c r="BW1135" s="17"/>
      <c r="BX1135" s="17"/>
      <c r="BY1135" s="17"/>
      <c r="BZ1135" s="17"/>
      <c r="CA1135" s="17"/>
      <c r="CB1135" s="17"/>
      <c r="CC1135" s="17"/>
      <c r="CD1135" s="17"/>
      <c r="CE1135" s="17"/>
      <c r="CF1135" s="17"/>
      <c r="CG1135" s="17"/>
      <c r="CH1135" s="17"/>
      <c r="CI1135" s="17"/>
      <c r="CJ1135" s="17"/>
      <c r="CK1135" s="17"/>
      <c r="CL1135" s="17"/>
      <c r="CM1135" s="17"/>
      <c r="CN1135" s="17"/>
      <c r="CO1135" s="17"/>
      <c r="CP1135" s="17"/>
      <c r="CQ1135" s="17"/>
      <c r="CR1135" s="17"/>
      <c r="CS1135" s="17"/>
      <c r="CT1135" s="17"/>
      <c r="CU1135" s="17"/>
      <c r="CV1135" s="17"/>
      <c r="CW1135" s="17"/>
      <c r="CX1135" s="17"/>
      <c r="CY1135" s="17"/>
      <c r="CZ1135" s="17"/>
      <c r="DA1135" s="17"/>
      <c r="DB1135" s="17"/>
      <c r="DC1135" s="17"/>
      <c r="DD1135" s="17"/>
      <c r="DE1135" s="17"/>
      <c r="DF1135" s="17"/>
      <c r="DG1135" s="17"/>
      <c r="DH1135" s="17"/>
      <c r="DI1135" s="17"/>
      <c r="DJ1135" s="17"/>
      <c r="DK1135" s="17"/>
      <c r="DL1135" s="17"/>
      <c r="DM1135" s="17"/>
      <c r="DN1135" s="17"/>
      <c r="DO1135" s="17"/>
      <c r="DP1135" s="17"/>
      <c r="DQ1135" s="17"/>
      <c r="DR1135" s="17"/>
      <c r="DS1135" s="17"/>
      <c r="DT1135" s="17"/>
      <c r="DU1135" s="17"/>
      <c r="DV1135" s="17"/>
      <c r="DW1135" s="17"/>
      <c r="DX1135" s="17"/>
      <c r="DY1135" s="17"/>
      <c r="DZ1135" s="17"/>
      <c r="EA1135" s="17"/>
      <c r="EB1135" s="17"/>
      <c r="EC1135" s="17"/>
      <c r="ED1135" s="17"/>
    </row>
    <row r="1136" spans="2:134" ht="15">
      <c r="B1136" s="17"/>
      <c r="C1136" s="17"/>
      <c r="D1136" s="17"/>
      <c r="E1136" s="17"/>
      <c r="F1136" s="17"/>
      <c r="G1136" s="20"/>
      <c r="H1136" s="17"/>
      <c r="I1136" s="17"/>
      <c r="J1136" s="26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7"/>
      <c r="BV1136" s="17"/>
      <c r="BW1136" s="17"/>
      <c r="BX1136" s="17"/>
      <c r="BY1136" s="17"/>
      <c r="BZ1136" s="17"/>
      <c r="CA1136" s="17"/>
      <c r="CB1136" s="17"/>
      <c r="CC1136" s="17"/>
      <c r="CD1136" s="17"/>
      <c r="CE1136" s="17"/>
      <c r="CF1136" s="17"/>
      <c r="CG1136" s="17"/>
      <c r="CH1136" s="17"/>
      <c r="CI1136" s="17"/>
      <c r="CJ1136" s="17"/>
      <c r="CK1136" s="17"/>
      <c r="CL1136" s="17"/>
      <c r="CM1136" s="17"/>
      <c r="CN1136" s="17"/>
      <c r="CO1136" s="17"/>
      <c r="CP1136" s="17"/>
      <c r="CQ1136" s="17"/>
      <c r="CR1136" s="17"/>
      <c r="CS1136" s="17"/>
      <c r="CT1136" s="17"/>
      <c r="CU1136" s="17"/>
      <c r="CV1136" s="17"/>
      <c r="CW1136" s="17"/>
      <c r="CX1136" s="17"/>
      <c r="CY1136" s="17"/>
      <c r="CZ1136" s="17"/>
      <c r="DA1136" s="17"/>
      <c r="DB1136" s="17"/>
      <c r="DC1136" s="17"/>
      <c r="DD1136" s="17"/>
      <c r="DE1136" s="17"/>
      <c r="DF1136" s="17"/>
      <c r="DG1136" s="17"/>
      <c r="DH1136" s="17"/>
      <c r="DI1136" s="17"/>
      <c r="DJ1136" s="17"/>
      <c r="DK1136" s="17"/>
      <c r="DL1136" s="17"/>
      <c r="DM1136" s="17"/>
      <c r="DN1136" s="17"/>
      <c r="DO1136" s="17"/>
      <c r="DP1136" s="17"/>
      <c r="DQ1136" s="17"/>
      <c r="DR1136" s="17"/>
      <c r="DS1136" s="17"/>
      <c r="DT1136" s="17"/>
      <c r="DU1136" s="17"/>
      <c r="DV1136" s="17"/>
      <c r="DW1136" s="17"/>
      <c r="DX1136" s="17"/>
      <c r="DY1136" s="17"/>
      <c r="DZ1136" s="17"/>
      <c r="EA1136" s="17"/>
      <c r="EB1136" s="17"/>
      <c r="EC1136" s="17"/>
      <c r="ED1136" s="17"/>
    </row>
    <row r="1137" spans="2:134" ht="15">
      <c r="B1137" s="17"/>
      <c r="C1137" s="17"/>
      <c r="D1137" s="17"/>
      <c r="E1137" s="17"/>
      <c r="F1137" s="17"/>
      <c r="G1137" s="20"/>
      <c r="H1137" s="17"/>
      <c r="I1137" s="17"/>
      <c r="J1137" s="26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7"/>
      <c r="BQ1137" s="17"/>
      <c r="BR1137" s="17"/>
      <c r="BS1137" s="17"/>
      <c r="BT1137" s="17"/>
      <c r="BU1137" s="17"/>
      <c r="BV1137" s="17"/>
      <c r="BW1137" s="17"/>
      <c r="BX1137" s="17"/>
      <c r="BY1137" s="17"/>
      <c r="BZ1137" s="17"/>
      <c r="CA1137" s="17"/>
      <c r="CB1137" s="17"/>
      <c r="CC1137" s="17"/>
      <c r="CD1137" s="17"/>
      <c r="CE1137" s="17"/>
      <c r="CF1137" s="17"/>
      <c r="CG1137" s="17"/>
      <c r="CH1137" s="17"/>
      <c r="CI1137" s="17"/>
      <c r="CJ1137" s="17"/>
      <c r="CK1137" s="17"/>
      <c r="CL1137" s="17"/>
      <c r="CM1137" s="17"/>
      <c r="CN1137" s="17"/>
      <c r="CO1137" s="17"/>
      <c r="CP1137" s="17"/>
      <c r="CQ1137" s="17"/>
      <c r="CR1137" s="17"/>
      <c r="CS1137" s="17"/>
      <c r="CT1137" s="17"/>
      <c r="CU1137" s="17"/>
      <c r="CV1137" s="17"/>
      <c r="CW1137" s="17"/>
      <c r="CX1137" s="17"/>
      <c r="CY1137" s="17"/>
      <c r="CZ1137" s="17"/>
      <c r="DA1137" s="17"/>
      <c r="DB1137" s="17"/>
      <c r="DC1137" s="17"/>
      <c r="DD1137" s="17"/>
      <c r="DE1137" s="17"/>
      <c r="DF1137" s="17"/>
      <c r="DG1137" s="17"/>
      <c r="DH1137" s="17"/>
      <c r="DI1137" s="17"/>
      <c r="DJ1137" s="17"/>
      <c r="DK1137" s="17"/>
      <c r="DL1137" s="17"/>
      <c r="DM1137" s="17"/>
      <c r="DN1137" s="17"/>
      <c r="DO1137" s="17"/>
      <c r="DP1137" s="17"/>
      <c r="DQ1137" s="17"/>
      <c r="DR1137" s="17"/>
      <c r="DS1137" s="17"/>
      <c r="DT1137" s="17"/>
      <c r="DU1137" s="17"/>
      <c r="DV1137" s="17"/>
      <c r="DW1137" s="17"/>
      <c r="DX1137" s="17"/>
      <c r="DY1137" s="17"/>
      <c r="DZ1137" s="17"/>
      <c r="EA1137" s="17"/>
      <c r="EB1137" s="17"/>
      <c r="EC1137" s="17"/>
      <c r="ED1137" s="17"/>
    </row>
    <row r="1138" spans="2:134" ht="15">
      <c r="B1138" s="17"/>
      <c r="C1138" s="17"/>
      <c r="D1138" s="17"/>
      <c r="E1138" s="17"/>
      <c r="F1138" s="17"/>
      <c r="G1138" s="20"/>
      <c r="H1138" s="17"/>
      <c r="I1138" s="17"/>
      <c r="J1138" s="26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7"/>
      <c r="BQ1138" s="17"/>
      <c r="BR1138" s="17"/>
      <c r="BS1138" s="17"/>
      <c r="BT1138" s="17"/>
      <c r="BU1138" s="17"/>
      <c r="BV1138" s="17"/>
      <c r="BW1138" s="17"/>
      <c r="BX1138" s="17"/>
      <c r="BY1138" s="17"/>
      <c r="BZ1138" s="17"/>
      <c r="CA1138" s="17"/>
      <c r="CB1138" s="17"/>
      <c r="CC1138" s="17"/>
      <c r="CD1138" s="17"/>
      <c r="CE1138" s="17"/>
      <c r="CF1138" s="17"/>
      <c r="CG1138" s="17"/>
      <c r="CH1138" s="17"/>
      <c r="CI1138" s="17"/>
      <c r="CJ1138" s="17"/>
      <c r="CK1138" s="17"/>
      <c r="CL1138" s="17"/>
      <c r="CM1138" s="17"/>
      <c r="CN1138" s="17"/>
      <c r="CO1138" s="17"/>
      <c r="CP1138" s="17"/>
      <c r="CQ1138" s="17"/>
      <c r="CR1138" s="17"/>
      <c r="CS1138" s="17"/>
      <c r="CT1138" s="17"/>
      <c r="CU1138" s="17"/>
      <c r="CV1138" s="17"/>
      <c r="CW1138" s="17"/>
      <c r="CX1138" s="17"/>
      <c r="CY1138" s="17"/>
      <c r="CZ1138" s="17"/>
      <c r="DA1138" s="17"/>
      <c r="DB1138" s="17"/>
      <c r="DC1138" s="17"/>
      <c r="DD1138" s="17"/>
      <c r="DE1138" s="17"/>
      <c r="DF1138" s="17"/>
      <c r="DG1138" s="17"/>
      <c r="DH1138" s="17"/>
      <c r="DI1138" s="17"/>
      <c r="DJ1138" s="17"/>
      <c r="DK1138" s="17"/>
      <c r="DL1138" s="17"/>
      <c r="DM1138" s="17"/>
      <c r="DN1138" s="17"/>
      <c r="DO1138" s="17"/>
      <c r="DP1138" s="17"/>
      <c r="DQ1138" s="17"/>
      <c r="DR1138" s="17"/>
      <c r="DS1138" s="17"/>
      <c r="DT1138" s="17"/>
      <c r="DU1138" s="17"/>
      <c r="DV1138" s="17"/>
      <c r="DW1138" s="17"/>
      <c r="DX1138" s="17"/>
      <c r="DY1138" s="17"/>
      <c r="DZ1138" s="17"/>
      <c r="EA1138" s="17"/>
      <c r="EB1138" s="17"/>
      <c r="EC1138" s="17"/>
      <c r="ED1138" s="17"/>
    </row>
    <row r="1139" spans="2:134" ht="15">
      <c r="B1139" s="17"/>
      <c r="C1139" s="17"/>
      <c r="D1139" s="17"/>
      <c r="E1139" s="17"/>
      <c r="F1139" s="17"/>
      <c r="G1139" s="20"/>
      <c r="H1139" s="17"/>
      <c r="I1139" s="17"/>
      <c r="J1139" s="26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7"/>
      <c r="BQ1139" s="17"/>
      <c r="BR1139" s="17"/>
      <c r="BS1139" s="17"/>
      <c r="BT1139" s="17"/>
      <c r="BU1139" s="17"/>
      <c r="BV1139" s="17"/>
      <c r="BW1139" s="17"/>
      <c r="BX1139" s="17"/>
      <c r="BY1139" s="17"/>
      <c r="BZ1139" s="17"/>
      <c r="CA1139" s="17"/>
      <c r="CB1139" s="17"/>
      <c r="CC1139" s="17"/>
      <c r="CD1139" s="17"/>
      <c r="CE1139" s="17"/>
      <c r="CF1139" s="17"/>
      <c r="CG1139" s="17"/>
      <c r="CH1139" s="17"/>
      <c r="CI1139" s="17"/>
      <c r="CJ1139" s="17"/>
      <c r="CK1139" s="17"/>
      <c r="CL1139" s="17"/>
      <c r="CM1139" s="17"/>
      <c r="CN1139" s="17"/>
      <c r="CO1139" s="17"/>
      <c r="CP1139" s="17"/>
      <c r="CQ1139" s="17"/>
      <c r="CR1139" s="17"/>
      <c r="CS1139" s="17"/>
      <c r="CT1139" s="17"/>
      <c r="CU1139" s="17"/>
      <c r="CV1139" s="17"/>
      <c r="CW1139" s="17"/>
      <c r="CX1139" s="17"/>
      <c r="CY1139" s="17"/>
      <c r="CZ1139" s="17"/>
      <c r="DA1139" s="17"/>
      <c r="DB1139" s="17"/>
      <c r="DC1139" s="17"/>
      <c r="DD1139" s="17"/>
      <c r="DE1139" s="17"/>
      <c r="DF1139" s="17"/>
      <c r="DG1139" s="17"/>
      <c r="DH1139" s="17"/>
      <c r="DI1139" s="17"/>
      <c r="DJ1139" s="17"/>
      <c r="DK1139" s="17"/>
      <c r="DL1139" s="17"/>
      <c r="DM1139" s="17"/>
      <c r="DN1139" s="17"/>
      <c r="DO1139" s="17"/>
      <c r="DP1139" s="17"/>
      <c r="DQ1139" s="17"/>
      <c r="DR1139" s="17"/>
      <c r="DS1139" s="17"/>
      <c r="DT1139" s="17"/>
      <c r="DU1139" s="17"/>
      <c r="DV1139" s="17"/>
      <c r="DW1139" s="17"/>
      <c r="DX1139" s="17"/>
      <c r="DY1139" s="17"/>
      <c r="DZ1139" s="17"/>
      <c r="EA1139" s="17"/>
      <c r="EB1139" s="17"/>
      <c r="EC1139" s="17"/>
      <c r="ED1139" s="17"/>
    </row>
    <row r="1140" spans="2:134" ht="15">
      <c r="B1140" s="17"/>
      <c r="C1140" s="17"/>
      <c r="D1140" s="17"/>
      <c r="E1140" s="17"/>
      <c r="F1140" s="17"/>
      <c r="G1140" s="20"/>
      <c r="H1140" s="17"/>
      <c r="I1140" s="17"/>
      <c r="J1140" s="26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7"/>
      <c r="BQ1140" s="17"/>
      <c r="BR1140" s="17"/>
      <c r="BS1140" s="17"/>
      <c r="BT1140" s="17"/>
      <c r="BU1140" s="17"/>
      <c r="BV1140" s="17"/>
      <c r="BW1140" s="17"/>
      <c r="BX1140" s="17"/>
      <c r="BY1140" s="17"/>
      <c r="BZ1140" s="17"/>
      <c r="CA1140" s="17"/>
      <c r="CB1140" s="17"/>
      <c r="CC1140" s="17"/>
      <c r="CD1140" s="17"/>
      <c r="CE1140" s="17"/>
      <c r="CF1140" s="17"/>
      <c r="CG1140" s="17"/>
      <c r="CH1140" s="17"/>
      <c r="CI1140" s="17"/>
      <c r="CJ1140" s="17"/>
      <c r="CK1140" s="17"/>
      <c r="CL1140" s="17"/>
      <c r="CM1140" s="17"/>
      <c r="CN1140" s="17"/>
      <c r="CO1140" s="17"/>
      <c r="CP1140" s="17"/>
      <c r="CQ1140" s="17"/>
      <c r="CR1140" s="17"/>
      <c r="CS1140" s="17"/>
      <c r="CT1140" s="17"/>
      <c r="CU1140" s="17"/>
      <c r="CV1140" s="17"/>
      <c r="CW1140" s="17"/>
      <c r="CX1140" s="17"/>
      <c r="CY1140" s="17"/>
      <c r="CZ1140" s="17"/>
      <c r="DA1140" s="17"/>
      <c r="DB1140" s="17"/>
      <c r="DC1140" s="17"/>
      <c r="DD1140" s="17"/>
      <c r="DE1140" s="17"/>
      <c r="DF1140" s="17"/>
      <c r="DG1140" s="17"/>
      <c r="DH1140" s="17"/>
      <c r="DI1140" s="17"/>
      <c r="DJ1140" s="17"/>
      <c r="DK1140" s="17"/>
      <c r="DL1140" s="17"/>
      <c r="DM1140" s="17"/>
      <c r="DN1140" s="17"/>
      <c r="DO1140" s="17"/>
      <c r="DP1140" s="17"/>
      <c r="DQ1140" s="17"/>
      <c r="DR1140" s="17"/>
      <c r="DS1140" s="17"/>
      <c r="DT1140" s="17"/>
      <c r="DU1140" s="17"/>
      <c r="DV1140" s="17"/>
      <c r="DW1140" s="17"/>
      <c r="DX1140" s="17"/>
      <c r="DY1140" s="17"/>
      <c r="DZ1140" s="17"/>
      <c r="EA1140" s="17"/>
      <c r="EB1140" s="17"/>
      <c r="EC1140" s="17"/>
      <c r="ED1140" s="17"/>
    </row>
    <row r="1141" spans="2:134" ht="15">
      <c r="B1141" s="17"/>
      <c r="C1141" s="17"/>
      <c r="D1141" s="17"/>
      <c r="E1141" s="17"/>
      <c r="F1141" s="17"/>
      <c r="G1141" s="20"/>
      <c r="H1141" s="17"/>
      <c r="I1141" s="17"/>
      <c r="J1141" s="26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7"/>
      <c r="BQ1141" s="17"/>
      <c r="BR1141" s="17"/>
      <c r="BS1141" s="17"/>
      <c r="BT1141" s="17"/>
      <c r="BU1141" s="17"/>
      <c r="BV1141" s="17"/>
      <c r="BW1141" s="17"/>
      <c r="BX1141" s="17"/>
      <c r="BY1141" s="17"/>
      <c r="BZ1141" s="17"/>
      <c r="CA1141" s="17"/>
      <c r="CB1141" s="17"/>
      <c r="CC1141" s="17"/>
      <c r="CD1141" s="17"/>
      <c r="CE1141" s="17"/>
      <c r="CF1141" s="17"/>
      <c r="CG1141" s="17"/>
      <c r="CH1141" s="17"/>
      <c r="CI1141" s="17"/>
      <c r="CJ1141" s="17"/>
      <c r="CK1141" s="17"/>
      <c r="CL1141" s="17"/>
      <c r="CM1141" s="17"/>
      <c r="CN1141" s="17"/>
      <c r="CO1141" s="17"/>
      <c r="CP1141" s="17"/>
      <c r="CQ1141" s="17"/>
      <c r="CR1141" s="17"/>
      <c r="CS1141" s="17"/>
      <c r="CT1141" s="17"/>
      <c r="CU1141" s="17"/>
      <c r="CV1141" s="17"/>
      <c r="CW1141" s="17"/>
      <c r="CX1141" s="17"/>
      <c r="CY1141" s="17"/>
      <c r="CZ1141" s="17"/>
      <c r="DA1141" s="17"/>
      <c r="DB1141" s="17"/>
      <c r="DC1141" s="17"/>
      <c r="DD1141" s="17"/>
      <c r="DE1141" s="17"/>
      <c r="DF1141" s="17"/>
      <c r="DG1141" s="17"/>
      <c r="DH1141" s="17"/>
      <c r="DI1141" s="17"/>
      <c r="DJ1141" s="17"/>
      <c r="DK1141" s="17"/>
      <c r="DL1141" s="17"/>
      <c r="DM1141" s="17"/>
      <c r="DN1141" s="17"/>
      <c r="DO1141" s="17"/>
      <c r="DP1141" s="17"/>
      <c r="DQ1141" s="17"/>
      <c r="DR1141" s="17"/>
      <c r="DS1141" s="17"/>
      <c r="DT1141" s="17"/>
      <c r="DU1141" s="17"/>
      <c r="DV1141" s="17"/>
      <c r="DW1141" s="17"/>
      <c r="DX1141" s="17"/>
      <c r="DY1141" s="17"/>
      <c r="DZ1141" s="17"/>
      <c r="EA1141" s="17"/>
      <c r="EB1141" s="17"/>
      <c r="EC1141" s="17"/>
      <c r="ED1141" s="17"/>
    </row>
    <row r="1142" spans="2:134" ht="15">
      <c r="B1142" s="17"/>
      <c r="C1142" s="17"/>
      <c r="D1142" s="17"/>
      <c r="E1142" s="17"/>
      <c r="F1142" s="17"/>
      <c r="G1142" s="20"/>
      <c r="H1142" s="17"/>
      <c r="I1142" s="17"/>
      <c r="J1142" s="26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7"/>
      <c r="BQ1142" s="17"/>
      <c r="BR1142" s="17"/>
      <c r="BS1142" s="17"/>
      <c r="BT1142" s="17"/>
      <c r="BU1142" s="17"/>
      <c r="BV1142" s="17"/>
      <c r="BW1142" s="17"/>
      <c r="BX1142" s="17"/>
      <c r="BY1142" s="17"/>
      <c r="BZ1142" s="17"/>
      <c r="CA1142" s="17"/>
      <c r="CB1142" s="17"/>
      <c r="CC1142" s="17"/>
      <c r="CD1142" s="17"/>
      <c r="CE1142" s="17"/>
      <c r="CF1142" s="17"/>
      <c r="CG1142" s="17"/>
      <c r="CH1142" s="17"/>
      <c r="CI1142" s="17"/>
      <c r="CJ1142" s="17"/>
      <c r="CK1142" s="17"/>
      <c r="CL1142" s="17"/>
      <c r="CM1142" s="17"/>
      <c r="CN1142" s="17"/>
      <c r="CO1142" s="17"/>
      <c r="CP1142" s="17"/>
      <c r="CQ1142" s="17"/>
      <c r="CR1142" s="17"/>
      <c r="CS1142" s="17"/>
      <c r="CT1142" s="17"/>
      <c r="CU1142" s="17"/>
      <c r="CV1142" s="17"/>
      <c r="CW1142" s="17"/>
      <c r="CX1142" s="17"/>
      <c r="CY1142" s="17"/>
      <c r="CZ1142" s="17"/>
      <c r="DA1142" s="17"/>
      <c r="DB1142" s="17"/>
      <c r="DC1142" s="17"/>
      <c r="DD1142" s="17"/>
      <c r="DE1142" s="17"/>
      <c r="DF1142" s="17"/>
      <c r="DG1142" s="17"/>
      <c r="DH1142" s="17"/>
      <c r="DI1142" s="17"/>
      <c r="DJ1142" s="17"/>
      <c r="DK1142" s="17"/>
      <c r="DL1142" s="17"/>
      <c r="DM1142" s="17"/>
      <c r="DN1142" s="17"/>
      <c r="DO1142" s="17"/>
      <c r="DP1142" s="17"/>
      <c r="DQ1142" s="17"/>
      <c r="DR1142" s="17"/>
      <c r="DS1142" s="17"/>
      <c r="DT1142" s="17"/>
      <c r="DU1142" s="17"/>
      <c r="DV1142" s="17"/>
      <c r="DW1142" s="17"/>
      <c r="DX1142" s="17"/>
      <c r="DY1142" s="17"/>
      <c r="DZ1142" s="17"/>
      <c r="EA1142" s="17"/>
      <c r="EB1142" s="17"/>
      <c r="EC1142" s="17"/>
      <c r="ED1142" s="17"/>
    </row>
    <row r="1143" spans="2:134" ht="15">
      <c r="B1143" s="17"/>
      <c r="C1143" s="17"/>
      <c r="D1143" s="17"/>
      <c r="E1143" s="17"/>
      <c r="F1143" s="17"/>
      <c r="G1143" s="20"/>
      <c r="H1143" s="17"/>
      <c r="I1143" s="17"/>
      <c r="J1143" s="26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7"/>
      <c r="BQ1143" s="17"/>
      <c r="BR1143" s="17"/>
      <c r="BS1143" s="17"/>
      <c r="BT1143" s="17"/>
      <c r="BU1143" s="17"/>
      <c r="BV1143" s="17"/>
      <c r="BW1143" s="17"/>
      <c r="BX1143" s="17"/>
      <c r="BY1143" s="17"/>
      <c r="BZ1143" s="17"/>
      <c r="CA1143" s="17"/>
      <c r="CB1143" s="17"/>
      <c r="CC1143" s="17"/>
      <c r="CD1143" s="17"/>
      <c r="CE1143" s="17"/>
      <c r="CF1143" s="17"/>
      <c r="CG1143" s="17"/>
      <c r="CH1143" s="17"/>
      <c r="CI1143" s="17"/>
      <c r="CJ1143" s="17"/>
      <c r="CK1143" s="17"/>
      <c r="CL1143" s="17"/>
      <c r="CM1143" s="17"/>
      <c r="CN1143" s="17"/>
      <c r="CO1143" s="17"/>
      <c r="CP1143" s="17"/>
      <c r="CQ1143" s="17"/>
      <c r="CR1143" s="17"/>
      <c r="CS1143" s="17"/>
      <c r="CT1143" s="17"/>
      <c r="CU1143" s="17"/>
      <c r="CV1143" s="17"/>
      <c r="CW1143" s="17"/>
      <c r="CX1143" s="17"/>
      <c r="CY1143" s="17"/>
      <c r="CZ1143" s="17"/>
      <c r="DA1143" s="17"/>
      <c r="DB1143" s="17"/>
      <c r="DC1143" s="17"/>
      <c r="DD1143" s="17"/>
      <c r="DE1143" s="17"/>
      <c r="DF1143" s="17"/>
      <c r="DG1143" s="17"/>
      <c r="DH1143" s="17"/>
      <c r="DI1143" s="17"/>
      <c r="DJ1143" s="17"/>
      <c r="DK1143" s="17"/>
      <c r="DL1143" s="17"/>
      <c r="DM1143" s="17"/>
      <c r="DN1143" s="17"/>
      <c r="DO1143" s="17"/>
      <c r="DP1143" s="17"/>
      <c r="DQ1143" s="17"/>
      <c r="DR1143" s="17"/>
      <c r="DS1143" s="17"/>
      <c r="DT1143" s="17"/>
      <c r="DU1143" s="17"/>
      <c r="DV1143" s="17"/>
      <c r="DW1143" s="17"/>
      <c r="DX1143" s="17"/>
      <c r="DY1143" s="17"/>
      <c r="DZ1143" s="17"/>
      <c r="EA1143" s="17"/>
      <c r="EB1143" s="17"/>
      <c r="EC1143" s="17"/>
      <c r="ED1143" s="17"/>
    </row>
    <row r="1144" spans="2:134" ht="15">
      <c r="B1144" s="17"/>
      <c r="C1144" s="17"/>
      <c r="D1144" s="17"/>
      <c r="E1144" s="17"/>
      <c r="F1144" s="17"/>
      <c r="G1144" s="20"/>
      <c r="H1144" s="17"/>
      <c r="I1144" s="17"/>
      <c r="J1144" s="26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7"/>
      <c r="BQ1144" s="17"/>
      <c r="BR1144" s="17"/>
      <c r="BS1144" s="17"/>
      <c r="BT1144" s="17"/>
      <c r="BU1144" s="17"/>
      <c r="BV1144" s="17"/>
      <c r="BW1144" s="17"/>
      <c r="BX1144" s="17"/>
      <c r="BY1144" s="17"/>
      <c r="BZ1144" s="17"/>
      <c r="CA1144" s="17"/>
      <c r="CB1144" s="17"/>
      <c r="CC1144" s="17"/>
      <c r="CD1144" s="17"/>
      <c r="CE1144" s="17"/>
      <c r="CF1144" s="17"/>
      <c r="CG1144" s="17"/>
      <c r="CH1144" s="17"/>
      <c r="CI1144" s="17"/>
      <c r="CJ1144" s="17"/>
      <c r="CK1144" s="17"/>
      <c r="CL1144" s="17"/>
      <c r="CM1144" s="17"/>
      <c r="CN1144" s="17"/>
      <c r="CO1144" s="17"/>
      <c r="CP1144" s="17"/>
      <c r="CQ1144" s="17"/>
      <c r="CR1144" s="17"/>
      <c r="CS1144" s="17"/>
      <c r="CT1144" s="17"/>
      <c r="CU1144" s="17"/>
      <c r="CV1144" s="17"/>
      <c r="CW1144" s="17"/>
      <c r="CX1144" s="17"/>
      <c r="CY1144" s="17"/>
      <c r="CZ1144" s="17"/>
      <c r="DA1144" s="17"/>
      <c r="DB1144" s="17"/>
      <c r="DC1144" s="17"/>
      <c r="DD1144" s="17"/>
      <c r="DE1144" s="17"/>
      <c r="DF1144" s="17"/>
      <c r="DG1144" s="17"/>
      <c r="DH1144" s="17"/>
      <c r="DI1144" s="17"/>
      <c r="DJ1144" s="17"/>
      <c r="DK1144" s="17"/>
      <c r="DL1144" s="17"/>
      <c r="DM1144" s="17"/>
      <c r="DN1144" s="17"/>
      <c r="DO1144" s="17"/>
      <c r="DP1144" s="17"/>
      <c r="DQ1144" s="17"/>
      <c r="DR1144" s="17"/>
      <c r="DS1144" s="17"/>
      <c r="DT1144" s="17"/>
      <c r="DU1144" s="17"/>
      <c r="DV1144" s="17"/>
      <c r="DW1144" s="17"/>
      <c r="DX1144" s="17"/>
      <c r="DY1144" s="17"/>
      <c r="DZ1144" s="17"/>
      <c r="EA1144" s="17"/>
      <c r="EB1144" s="17"/>
      <c r="EC1144" s="17"/>
      <c r="ED1144" s="17"/>
    </row>
    <row r="1145" spans="2:134" ht="15">
      <c r="B1145" s="17"/>
      <c r="C1145" s="17"/>
      <c r="D1145" s="17"/>
      <c r="E1145" s="17"/>
      <c r="F1145" s="17"/>
      <c r="G1145" s="20"/>
      <c r="H1145" s="17"/>
      <c r="I1145" s="17"/>
      <c r="J1145" s="26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7"/>
      <c r="BQ1145" s="17"/>
      <c r="BR1145" s="17"/>
      <c r="BS1145" s="17"/>
      <c r="BT1145" s="17"/>
      <c r="BU1145" s="17"/>
      <c r="BV1145" s="17"/>
      <c r="BW1145" s="17"/>
      <c r="BX1145" s="17"/>
      <c r="BY1145" s="17"/>
      <c r="BZ1145" s="17"/>
      <c r="CA1145" s="17"/>
      <c r="CB1145" s="17"/>
      <c r="CC1145" s="17"/>
      <c r="CD1145" s="17"/>
      <c r="CE1145" s="17"/>
      <c r="CF1145" s="17"/>
      <c r="CG1145" s="17"/>
      <c r="CH1145" s="17"/>
      <c r="CI1145" s="17"/>
      <c r="CJ1145" s="17"/>
      <c r="CK1145" s="17"/>
      <c r="CL1145" s="17"/>
      <c r="CM1145" s="17"/>
      <c r="CN1145" s="17"/>
      <c r="CO1145" s="17"/>
      <c r="CP1145" s="17"/>
      <c r="CQ1145" s="17"/>
      <c r="CR1145" s="17"/>
      <c r="CS1145" s="17"/>
      <c r="CT1145" s="17"/>
      <c r="CU1145" s="17"/>
      <c r="CV1145" s="17"/>
      <c r="CW1145" s="17"/>
      <c r="CX1145" s="17"/>
      <c r="CY1145" s="17"/>
      <c r="CZ1145" s="17"/>
      <c r="DA1145" s="17"/>
      <c r="DB1145" s="17"/>
      <c r="DC1145" s="17"/>
      <c r="DD1145" s="17"/>
      <c r="DE1145" s="17"/>
      <c r="DF1145" s="17"/>
      <c r="DG1145" s="17"/>
      <c r="DH1145" s="17"/>
      <c r="DI1145" s="17"/>
      <c r="DJ1145" s="17"/>
      <c r="DK1145" s="17"/>
      <c r="DL1145" s="17"/>
      <c r="DM1145" s="17"/>
      <c r="DN1145" s="17"/>
      <c r="DO1145" s="17"/>
      <c r="DP1145" s="17"/>
      <c r="DQ1145" s="17"/>
      <c r="DR1145" s="17"/>
      <c r="DS1145" s="17"/>
      <c r="DT1145" s="17"/>
      <c r="DU1145" s="17"/>
      <c r="DV1145" s="17"/>
      <c r="DW1145" s="17"/>
      <c r="DX1145" s="17"/>
      <c r="DY1145" s="17"/>
      <c r="DZ1145" s="17"/>
      <c r="EA1145" s="17"/>
      <c r="EB1145" s="17"/>
      <c r="EC1145" s="17"/>
      <c r="ED1145" s="17"/>
    </row>
    <row r="1146" spans="2:134" ht="15">
      <c r="B1146" s="17"/>
      <c r="C1146" s="17"/>
      <c r="D1146" s="17"/>
      <c r="E1146" s="17"/>
      <c r="F1146" s="17"/>
      <c r="G1146" s="20"/>
      <c r="H1146" s="17"/>
      <c r="I1146" s="17"/>
      <c r="J1146" s="26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7"/>
      <c r="BQ1146" s="17"/>
      <c r="BR1146" s="17"/>
      <c r="BS1146" s="17"/>
      <c r="BT1146" s="17"/>
      <c r="BU1146" s="17"/>
      <c r="BV1146" s="17"/>
      <c r="BW1146" s="17"/>
      <c r="BX1146" s="17"/>
      <c r="BY1146" s="17"/>
      <c r="BZ1146" s="17"/>
      <c r="CA1146" s="17"/>
      <c r="CB1146" s="17"/>
      <c r="CC1146" s="17"/>
      <c r="CD1146" s="17"/>
      <c r="CE1146" s="17"/>
      <c r="CF1146" s="17"/>
      <c r="CG1146" s="17"/>
      <c r="CH1146" s="17"/>
      <c r="CI1146" s="17"/>
      <c r="CJ1146" s="17"/>
      <c r="CK1146" s="17"/>
      <c r="CL1146" s="17"/>
      <c r="CM1146" s="17"/>
      <c r="CN1146" s="17"/>
      <c r="CO1146" s="17"/>
      <c r="CP1146" s="17"/>
      <c r="CQ1146" s="17"/>
      <c r="CR1146" s="17"/>
      <c r="CS1146" s="17"/>
      <c r="CT1146" s="17"/>
      <c r="CU1146" s="17"/>
      <c r="CV1146" s="17"/>
      <c r="CW1146" s="17"/>
      <c r="CX1146" s="17"/>
      <c r="CY1146" s="17"/>
      <c r="CZ1146" s="17"/>
      <c r="DA1146" s="17"/>
      <c r="DB1146" s="17"/>
      <c r="DC1146" s="17"/>
      <c r="DD1146" s="17"/>
      <c r="DE1146" s="17"/>
      <c r="DF1146" s="17"/>
      <c r="DG1146" s="17"/>
      <c r="DH1146" s="17"/>
      <c r="DI1146" s="17"/>
      <c r="DJ1146" s="17"/>
      <c r="DK1146" s="17"/>
      <c r="DL1146" s="17"/>
      <c r="DM1146" s="17"/>
      <c r="DN1146" s="17"/>
      <c r="DO1146" s="17"/>
      <c r="DP1146" s="17"/>
      <c r="DQ1146" s="17"/>
      <c r="DR1146" s="17"/>
      <c r="DS1146" s="17"/>
      <c r="DT1146" s="17"/>
      <c r="DU1146" s="17"/>
      <c r="DV1146" s="17"/>
      <c r="DW1146" s="17"/>
      <c r="DX1146" s="17"/>
      <c r="DY1146" s="17"/>
      <c r="DZ1146" s="17"/>
      <c r="EA1146" s="17"/>
      <c r="EB1146" s="17"/>
      <c r="EC1146" s="17"/>
      <c r="ED1146" s="17"/>
    </row>
    <row r="1147" spans="2:134" ht="15">
      <c r="B1147" s="17"/>
      <c r="C1147" s="17"/>
      <c r="D1147" s="17"/>
      <c r="E1147" s="17"/>
      <c r="F1147" s="17"/>
      <c r="G1147" s="20"/>
      <c r="H1147" s="17"/>
      <c r="I1147" s="17"/>
      <c r="J1147" s="26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7"/>
      <c r="BQ1147" s="17"/>
      <c r="BR1147" s="17"/>
      <c r="BS1147" s="17"/>
      <c r="BT1147" s="17"/>
      <c r="BU1147" s="17"/>
      <c r="BV1147" s="17"/>
      <c r="BW1147" s="17"/>
      <c r="BX1147" s="17"/>
      <c r="BY1147" s="17"/>
      <c r="BZ1147" s="17"/>
      <c r="CA1147" s="17"/>
      <c r="CB1147" s="17"/>
      <c r="CC1147" s="17"/>
      <c r="CD1147" s="17"/>
      <c r="CE1147" s="17"/>
      <c r="CF1147" s="17"/>
      <c r="CG1147" s="17"/>
      <c r="CH1147" s="17"/>
      <c r="CI1147" s="17"/>
      <c r="CJ1147" s="17"/>
      <c r="CK1147" s="17"/>
      <c r="CL1147" s="17"/>
      <c r="CM1147" s="17"/>
      <c r="CN1147" s="17"/>
      <c r="CO1147" s="17"/>
      <c r="CP1147" s="17"/>
      <c r="CQ1147" s="17"/>
      <c r="CR1147" s="17"/>
      <c r="CS1147" s="17"/>
      <c r="CT1147" s="17"/>
      <c r="CU1147" s="17"/>
      <c r="CV1147" s="17"/>
      <c r="CW1147" s="17"/>
      <c r="CX1147" s="17"/>
      <c r="CY1147" s="17"/>
      <c r="CZ1147" s="17"/>
      <c r="DA1147" s="17"/>
      <c r="DB1147" s="17"/>
      <c r="DC1147" s="17"/>
      <c r="DD1147" s="17"/>
      <c r="DE1147" s="17"/>
      <c r="DF1147" s="17"/>
      <c r="DG1147" s="17"/>
      <c r="DH1147" s="17"/>
      <c r="DI1147" s="17"/>
      <c r="DJ1147" s="17"/>
      <c r="DK1147" s="17"/>
      <c r="DL1147" s="17"/>
      <c r="DM1147" s="17"/>
      <c r="DN1147" s="17"/>
      <c r="DO1147" s="17"/>
      <c r="DP1147" s="17"/>
      <c r="DQ1147" s="17"/>
      <c r="DR1147" s="17"/>
      <c r="DS1147" s="17"/>
      <c r="DT1147" s="17"/>
      <c r="DU1147" s="17"/>
      <c r="DV1147" s="17"/>
      <c r="DW1147" s="17"/>
      <c r="DX1147" s="17"/>
      <c r="DY1147" s="17"/>
      <c r="DZ1147" s="17"/>
      <c r="EA1147" s="17"/>
      <c r="EB1147" s="17"/>
      <c r="EC1147" s="17"/>
      <c r="ED1147" s="17"/>
    </row>
    <row r="1148" spans="2:134" ht="15">
      <c r="B1148" s="17"/>
      <c r="C1148" s="17"/>
      <c r="D1148" s="17"/>
      <c r="E1148" s="17"/>
      <c r="F1148" s="17"/>
      <c r="G1148" s="20"/>
      <c r="H1148" s="17"/>
      <c r="I1148" s="17"/>
      <c r="J1148" s="26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7"/>
      <c r="BQ1148" s="17"/>
      <c r="BR1148" s="17"/>
      <c r="BS1148" s="17"/>
      <c r="BT1148" s="17"/>
      <c r="BU1148" s="17"/>
      <c r="BV1148" s="17"/>
      <c r="BW1148" s="17"/>
      <c r="BX1148" s="17"/>
      <c r="BY1148" s="17"/>
      <c r="BZ1148" s="17"/>
      <c r="CA1148" s="17"/>
      <c r="CB1148" s="17"/>
      <c r="CC1148" s="17"/>
      <c r="CD1148" s="17"/>
      <c r="CE1148" s="17"/>
      <c r="CF1148" s="17"/>
      <c r="CG1148" s="17"/>
      <c r="CH1148" s="17"/>
      <c r="CI1148" s="17"/>
      <c r="CJ1148" s="17"/>
      <c r="CK1148" s="17"/>
      <c r="CL1148" s="17"/>
      <c r="CM1148" s="17"/>
      <c r="CN1148" s="17"/>
      <c r="CO1148" s="17"/>
      <c r="CP1148" s="17"/>
      <c r="CQ1148" s="17"/>
      <c r="CR1148" s="17"/>
      <c r="CS1148" s="17"/>
      <c r="CT1148" s="17"/>
      <c r="CU1148" s="17"/>
      <c r="CV1148" s="17"/>
      <c r="CW1148" s="17"/>
      <c r="CX1148" s="17"/>
      <c r="CY1148" s="17"/>
      <c r="CZ1148" s="17"/>
      <c r="DA1148" s="17"/>
      <c r="DB1148" s="17"/>
      <c r="DC1148" s="17"/>
      <c r="DD1148" s="17"/>
      <c r="DE1148" s="17"/>
      <c r="DF1148" s="17"/>
      <c r="DG1148" s="17"/>
      <c r="DH1148" s="17"/>
      <c r="DI1148" s="17"/>
      <c r="DJ1148" s="17"/>
      <c r="DK1148" s="17"/>
      <c r="DL1148" s="17"/>
      <c r="DM1148" s="17"/>
      <c r="DN1148" s="17"/>
      <c r="DO1148" s="17"/>
      <c r="DP1148" s="17"/>
      <c r="DQ1148" s="17"/>
      <c r="DR1148" s="17"/>
      <c r="DS1148" s="17"/>
      <c r="DT1148" s="17"/>
      <c r="DU1148" s="17"/>
      <c r="DV1148" s="17"/>
      <c r="DW1148" s="17"/>
      <c r="DX1148" s="17"/>
      <c r="DY1148" s="17"/>
      <c r="DZ1148" s="17"/>
      <c r="EA1148" s="17"/>
      <c r="EB1148" s="17"/>
      <c r="EC1148" s="17"/>
      <c r="ED1148" s="17"/>
    </row>
    <row r="1149" spans="2:134" ht="15">
      <c r="B1149" s="17"/>
      <c r="C1149" s="17"/>
      <c r="D1149" s="17"/>
      <c r="E1149" s="17"/>
      <c r="F1149" s="17"/>
      <c r="G1149" s="20"/>
      <c r="H1149" s="17"/>
      <c r="I1149" s="17"/>
      <c r="J1149" s="26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7"/>
      <c r="BQ1149" s="17"/>
      <c r="BR1149" s="17"/>
      <c r="BS1149" s="17"/>
      <c r="BT1149" s="17"/>
      <c r="BU1149" s="17"/>
      <c r="BV1149" s="17"/>
      <c r="BW1149" s="17"/>
      <c r="BX1149" s="17"/>
      <c r="BY1149" s="17"/>
      <c r="BZ1149" s="17"/>
      <c r="CA1149" s="17"/>
      <c r="CB1149" s="17"/>
      <c r="CC1149" s="17"/>
      <c r="CD1149" s="17"/>
      <c r="CE1149" s="17"/>
      <c r="CF1149" s="17"/>
      <c r="CG1149" s="17"/>
      <c r="CH1149" s="17"/>
      <c r="CI1149" s="17"/>
      <c r="CJ1149" s="17"/>
      <c r="CK1149" s="17"/>
      <c r="CL1149" s="17"/>
      <c r="CM1149" s="17"/>
      <c r="CN1149" s="17"/>
      <c r="CO1149" s="17"/>
      <c r="CP1149" s="17"/>
      <c r="CQ1149" s="17"/>
      <c r="CR1149" s="17"/>
      <c r="CS1149" s="17"/>
      <c r="CT1149" s="17"/>
      <c r="CU1149" s="17"/>
      <c r="CV1149" s="17"/>
      <c r="CW1149" s="17"/>
      <c r="CX1149" s="17"/>
      <c r="CY1149" s="17"/>
      <c r="CZ1149" s="17"/>
      <c r="DA1149" s="17"/>
      <c r="DB1149" s="17"/>
      <c r="DC1149" s="17"/>
      <c r="DD1149" s="17"/>
      <c r="DE1149" s="17"/>
      <c r="DF1149" s="17"/>
      <c r="DG1149" s="17"/>
      <c r="DH1149" s="17"/>
      <c r="DI1149" s="17"/>
      <c r="DJ1149" s="17"/>
      <c r="DK1149" s="17"/>
      <c r="DL1149" s="17"/>
      <c r="DM1149" s="17"/>
      <c r="DN1149" s="17"/>
      <c r="DO1149" s="17"/>
      <c r="DP1149" s="17"/>
      <c r="DQ1149" s="17"/>
      <c r="DR1149" s="17"/>
      <c r="DS1149" s="17"/>
      <c r="DT1149" s="17"/>
      <c r="DU1149" s="17"/>
      <c r="DV1149" s="17"/>
      <c r="DW1149" s="17"/>
      <c r="DX1149" s="17"/>
      <c r="DY1149" s="17"/>
      <c r="DZ1149" s="17"/>
      <c r="EA1149" s="17"/>
      <c r="EB1149" s="17"/>
      <c r="EC1149" s="17"/>
      <c r="ED1149" s="17"/>
    </row>
    <row r="1150" spans="2:134" ht="15">
      <c r="B1150" s="17"/>
      <c r="C1150" s="17"/>
      <c r="D1150" s="17"/>
      <c r="E1150" s="17"/>
      <c r="F1150" s="17"/>
      <c r="G1150" s="20"/>
      <c r="H1150" s="17"/>
      <c r="I1150" s="17"/>
      <c r="J1150" s="26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7"/>
      <c r="BQ1150" s="17"/>
      <c r="BR1150" s="17"/>
      <c r="BS1150" s="17"/>
      <c r="BT1150" s="17"/>
      <c r="BU1150" s="17"/>
      <c r="BV1150" s="17"/>
      <c r="BW1150" s="17"/>
      <c r="BX1150" s="17"/>
      <c r="BY1150" s="17"/>
      <c r="BZ1150" s="17"/>
      <c r="CA1150" s="17"/>
      <c r="CB1150" s="17"/>
      <c r="CC1150" s="17"/>
      <c r="CD1150" s="17"/>
      <c r="CE1150" s="17"/>
      <c r="CF1150" s="17"/>
      <c r="CG1150" s="17"/>
      <c r="CH1150" s="17"/>
      <c r="CI1150" s="17"/>
      <c r="CJ1150" s="17"/>
      <c r="CK1150" s="17"/>
      <c r="CL1150" s="17"/>
      <c r="CM1150" s="17"/>
      <c r="CN1150" s="17"/>
      <c r="CO1150" s="17"/>
      <c r="CP1150" s="17"/>
      <c r="CQ1150" s="17"/>
      <c r="CR1150" s="17"/>
      <c r="CS1150" s="17"/>
      <c r="CT1150" s="17"/>
      <c r="CU1150" s="17"/>
      <c r="CV1150" s="17"/>
      <c r="CW1150" s="17"/>
      <c r="CX1150" s="17"/>
      <c r="CY1150" s="17"/>
      <c r="CZ1150" s="17"/>
      <c r="DA1150" s="17"/>
      <c r="DB1150" s="17"/>
      <c r="DC1150" s="17"/>
      <c r="DD1150" s="17"/>
      <c r="DE1150" s="17"/>
      <c r="DF1150" s="17"/>
      <c r="DG1150" s="17"/>
      <c r="DH1150" s="17"/>
      <c r="DI1150" s="17"/>
      <c r="DJ1150" s="17"/>
      <c r="DK1150" s="17"/>
      <c r="DL1150" s="17"/>
      <c r="DM1150" s="17"/>
      <c r="DN1150" s="17"/>
      <c r="DO1150" s="17"/>
      <c r="DP1150" s="17"/>
      <c r="DQ1150" s="17"/>
      <c r="DR1150" s="17"/>
      <c r="DS1150" s="17"/>
      <c r="DT1150" s="17"/>
      <c r="DU1150" s="17"/>
      <c r="DV1150" s="17"/>
      <c r="DW1150" s="17"/>
      <c r="DX1150" s="17"/>
      <c r="DY1150" s="17"/>
      <c r="DZ1150" s="17"/>
      <c r="EA1150" s="17"/>
      <c r="EB1150" s="17"/>
      <c r="EC1150" s="17"/>
      <c r="ED1150" s="17"/>
    </row>
    <row r="1151" spans="2:134" ht="15">
      <c r="B1151" s="17"/>
      <c r="C1151" s="17"/>
      <c r="D1151" s="17"/>
      <c r="E1151" s="17"/>
      <c r="F1151" s="17"/>
      <c r="G1151" s="20"/>
      <c r="H1151" s="17"/>
      <c r="I1151" s="17"/>
      <c r="J1151" s="26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7"/>
      <c r="BQ1151" s="17"/>
      <c r="BR1151" s="17"/>
      <c r="BS1151" s="17"/>
      <c r="BT1151" s="17"/>
      <c r="BU1151" s="17"/>
      <c r="BV1151" s="17"/>
      <c r="BW1151" s="17"/>
      <c r="BX1151" s="17"/>
      <c r="BY1151" s="17"/>
      <c r="BZ1151" s="17"/>
      <c r="CA1151" s="17"/>
      <c r="CB1151" s="17"/>
      <c r="CC1151" s="17"/>
      <c r="CD1151" s="17"/>
      <c r="CE1151" s="17"/>
      <c r="CF1151" s="17"/>
      <c r="CG1151" s="17"/>
      <c r="CH1151" s="17"/>
      <c r="CI1151" s="17"/>
      <c r="CJ1151" s="17"/>
      <c r="CK1151" s="17"/>
      <c r="CL1151" s="17"/>
      <c r="CM1151" s="17"/>
      <c r="CN1151" s="17"/>
      <c r="CO1151" s="17"/>
      <c r="CP1151" s="17"/>
      <c r="CQ1151" s="17"/>
      <c r="CR1151" s="17"/>
      <c r="CS1151" s="17"/>
      <c r="CT1151" s="17"/>
      <c r="CU1151" s="17"/>
      <c r="CV1151" s="17"/>
      <c r="CW1151" s="17"/>
      <c r="CX1151" s="17"/>
      <c r="CY1151" s="17"/>
      <c r="CZ1151" s="17"/>
      <c r="DA1151" s="17"/>
      <c r="DB1151" s="17"/>
      <c r="DC1151" s="17"/>
      <c r="DD1151" s="17"/>
      <c r="DE1151" s="17"/>
      <c r="DF1151" s="17"/>
      <c r="DG1151" s="17"/>
      <c r="DH1151" s="17"/>
      <c r="DI1151" s="17"/>
      <c r="DJ1151" s="17"/>
      <c r="DK1151" s="17"/>
      <c r="DL1151" s="17"/>
      <c r="DM1151" s="17"/>
      <c r="DN1151" s="17"/>
      <c r="DO1151" s="17"/>
      <c r="DP1151" s="17"/>
      <c r="DQ1151" s="17"/>
      <c r="DR1151" s="17"/>
      <c r="DS1151" s="17"/>
      <c r="DT1151" s="17"/>
      <c r="DU1151" s="17"/>
      <c r="DV1151" s="17"/>
      <c r="DW1151" s="17"/>
      <c r="DX1151" s="17"/>
      <c r="DY1151" s="17"/>
      <c r="DZ1151" s="17"/>
      <c r="EA1151" s="17"/>
      <c r="EB1151" s="17"/>
      <c r="EC1151" s="17"/>
      <c r="ED1151" s="17"/>
    </row>
    <row r="1152" spans="2:134" ht="15">
      <c r="B1152" s="17"/>
      <c r="C1152" s="17"/>
      <c r="D1152" s="17"/>
      <c r="E1152" s="17"/>
      <c r="F1152" s="17"/>
      <c r="G1152" s="20"/>
      <c r="H1152" s="17"/>
      <c r="I1152" s="17"/>
      <c r="J1152" s="26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7"/>
      <c r="BQ1152" s="17"/>
      <c r="BR1152" s="17"/>
      <c r="BS1152" s="17"/>
      <c r="BT1152" s="17"/>
      <c r="BU1152" s="17"/>
      <c r="BV1152" s="17"/>
      <c r="BW1152" s="17"/>
      <c r="BX1152" s="17"/>
      <c r="BY1152" s="17"/>
      <c r="BZ1152" s="17"/>
      <c r="CA1152" s="17"/>
      <c r="CB1152" s="17"/>
      <c r="CC1152" s="17"/>
      <c r="CD1152" s="17"/>
      <c r="CE1152" s="17"/>
      <c r="CF1152" s="17"/>
      <c r="CG1152" s="17"/>
      <c r="CH1152" s="17"/>
      <c r="CI1152" s="17"/>
      <c r="CJ1152" s="17"/>
      <c r="CK1152" s="17"/>
      <c r="CL1152" s="17"/>
      <c r="CM1152" s="17"/>
      <c r="CN1152" s="17"/>
      <c r="CO1152" s="17"/>
      <c r="CP1152" s="17"/>
      <c r="CQ1152" s="17"/>
      <c r="CR1152" s="17"/>
      <c r="CS1152" s="17"/>
      <c r="CT1152" s="17"/>
      <c r="CU1152" s="17"/>
      <c r="CV1152" s="17"/>
      <c r="CW1152" s="17"/>
      <c r="CX1152" s="17"/>
      <c r="CY1152" s="17"/>
      <c r="CZ1152" s="17"/>
      <c r="DA1152" s="17"/>
      <c r="DB1152" s="17"/>
      <c r="DC1152" s="17"/>
      <c r="DD1152" s="17"/>
      <c r="DE1152" s="17"/>
      <c r="DF1152" s="17"/>
      <c r="DG1152" s="17"/>
      <c r="DH1152" s="17"/>
      <c r="DI1152" s="17"/>
      <c r="DJ1152" s="17"/>
      <c r="DK1152" s="17"/>
      <c r="DL1152" s="17"/>
      <c r="DM1152" s="17"/>
      <c r="DN1152" s="17"/>
      <c r="DO1152" s="17"/>
      <c r="DP1152" s="17"/>
      <c r="DQ1152" s="17"/>
      <c r="DR1152" s="17"/>
      <c r="DS1152" s="17"/>
      <c r="DT1152" s="17"/>
      <c r="DU1152" s="17"/>
      <c r="DV1152" s="17"/>
      <c r="DW1152" s="17"/>
      <c r="DX1152" s="17"/>
      <c r="DY1152" s="17"/>
      <c r="DZ1152" s="17"/>
      <c r="EA1152" s="17"/>
      <c r="EB1152" s="17"/>
      <c r="EC1152" s="17"/>
      <c r="ED1152" s="17"/>
    </row>
    <row r="1153" spans="2:134" ht="15">
      <c r="B1153" s="17"/>
      <c r="C1153" s="17"/>
      <c r="D1153" s="17"/>
      <c r="E1153" s="17"/>
      <c r="F1153" s="17"/>
      <c r="G1153" s="20"/>
      <c r="H1153" s="17"/>
      <c r="I1153" s="17"/>
      <c r="J1153" s="26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7"/>
      <c r="BQ1153" s="17"/>
      <c r="BR1153" s="17"/>
      <c r="BS1153" s="17"/>
      <c r="BT1153" s="17"/>
      <c r="BU1153" s="17"/>
      <c r="BV1153" s="17"/>
      <c r="BW1153" s="17"/>
      <c r="BX1153" s="17"/>
      <c r="BY1153" s="17"/>
      <c r="BZ1153" s="17"/>
      <c r="CA1153" s="17"/>
      <c r="CB1153" s="17"/>
      <c r="CC1153" s="17"/>
      <c r="CD1153" s="17"/>
      <c r="CE1153" s="17"/>
      <c r="CF1153" s="17"/>
      <c r="CG1153" s="17"/>
      <c r="CH1153" s="17"/>
      <c r="CI1153" s="17"/>
      <c r="CJ1153" s="17"/>
      <c r="CK1153" s="17"/>
      <c r="CL1153" s="17"/>
      <c r="CM1153" s="17"/>
      <c r="CN1153" s="17"/>
      <c r="CO1153" s="17"/>
      <c r="CP1153" s="17"/>
      <c r="CQ1153" s="17"/>
      <c r="CR1153" s="17"/>
      <c r="CS1153" s="17"/>
      <c r="CT1153" s="17"/>
      <c r="CU1153" s="17"/>
      <c r="CV1153" s="17"/>
      <c r="CW1153" s="17"/>
      <c r="CX1153" s="17"/>
      <c r="CY1153" s="17"/>
      <c r="CZ1153" s="17"/>
      <c r="DA1153" s="17"/>
      <c r="DB1153" s="17"/>
      <c r="DC1153" s="17"/>
      <c r="DD1153" s="17"/>
      <c r="DE1153" s="17"/>
      <c r="DF1153" s="17"/>
      <c r="DG1153" s="17"/>
      <c r="DH1153" s="17"/>
      <c r="DI1153" s="17"/>
      <c r="DJ1153" s="17"/>
      <c r="DK1153" s="17"/>
      <c r="DL1153" s="17"/>
      <c r="DM1153" s="17"/>
      <c r="DN1153" s="17"/>
      <c r="DO1153" s="17"/>
      <c r="DP1153" s="17"/>
      <c r="DQ1153" s="17"/>
      <c r="DR1153" s="17"/>
      <c r="DS1153" s="17"/>
      <c r="DT1153" s="17"/>
      <c r="DU1153" s="17"/>
      <c r="DV1153" s="17"/>
      <c r="DW1153" s="17"/>
      <c r="DX1153" s="17"/>
      <c r="DY1153" s="17"/>
      <c r="DZ1153" s="17"/>
      <c r="EA1153" s="17"/>
      <c r="EB1153" s="17"/>
      <c r="EC1153" s="17"/>
      <c r="ED1153" s="17"/>
    </row>
    <row r="1154" spans="2:134" ht="15">
      <c r="B1154" s="17"/>
      <c r="C1154" s="17"/>
      <c r="D1154" s="17"/>
      <c r="E1154" s="17"/>
      <c r="F1154" s="17"/>
      <c r="G1154" s="20"/>
      <c r="H1154" s="17"/>
      <c r="I1154" s="17"/>
      <c r="J1154" s="26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7"/>
      <c r="BQ1154" s="17"/>
      <c r="BR1154" s="17"/>
      <c r="BS1154" s="17"/>
      <c r="BT1154" s="17"/>
      <c r="BU1154" s="17"/>
      <c r="BV1154" s="17"/>
      <c r="BW1154" s="17"/>
      <c r="BX1154" s="17"/>
      <c r="BY1154" s="17"/>
      <c r="BZ1154" s="17"/>
      <c r="CA1154" s="17"/>
      <c r="CB1154" s="17"/>
      <c r="CC1154" s="17"/>
      <c r="CD1154" s="17"/>
      <c r="CE1154" s="17"/>
      <c r="CF1154" s="17"/>
      <c r="CG1154" s="17"/>
      <c r="CH1154" s="17"/>
      <c r="CI1154" s="17"/>
      <c r="CJ1154" s="17"/>
      <c r="CK1154" s="17"/>
      <c r="CL1154" s="17"/>
      <c r="CM1154" s="17"/>
      <c r="CN1154" s="17"/>
      <c r="CO1154" s="17"/>
      <c r="CP1154" s="17"/>
      <c r="CQ1154" s="17"/>
      <c r="CR1154" s="17"/>
      <c r="CS1154" s="17"/>
      <c r="CT1154" s="17"/>
      <c r="CU1154" s="17"/>
      <c r="CV1154" s="17"/>
      <c r="CW1154" s="17"/>
      <c r="CX1154" s="17"/>
      <c r="CY1154" s="17"/>
      <c r="CZ1154" s="17"/>
      <c r="DA1154" s="17"/>
      <c r="DB1154" s="17"/>
      <c r="DC1154" s="17"/>
      <c r="DD1154" s="17"/>
      <c r="DE1154" s="17"/>
      <c r="DF1154" s="17"/>
      <c r="DG1154" s="17"/>
      <c r="DH1154" s="17"/>
      <c r="DI1154" s="17"/>
      <c r="DJ1154" s="17"/>
      <c r="DK1154" s="17"/>
      <c r="DL1154" s="17"/>
      <c r="DM1154" s="17"/>
      <c r="DN1154" s="17"/>
      <c r="DO1154" s="17"/>
      <c r="DP1154" s="17"/>
      <c r="DQ1154" s="17"/>
      <c r="DR1154" s="17"/>
      <c r="DS1154" s="17"/>
      <c r="DT1154" s="17"/>
      <c r="DU1154" s="17"/>
      <c r="DV1154" s="17"/>
      <c r="DW1154" s="17"/>
      <c r="DX1154" s="17"/>
      <c r="DY1154" s="17"/>
      <c r="DZ1154" s="17"/>
      <c r="EA1154" s="17"/>
      <c r="EB1154" s="17"/>
      <c r="EC1154" s="17"/>
      <c r="ED1154" s="17"/>
    </row>
    <row r="1155" spans="2:134" ht="15">
      <c r="B1155" s="17"/>
      <c r="C1155" s="17"/>
      <c r="D1155" s="17"/>
      <c r="E1155" s="17"/>
      <c r="F1155" s="17"/>
      <c r="G1155" s="20"/>
      <c r="H1155" s="17"/>
      <c r="I1155" s="17"/>
      <c r="J1155" s="26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7"/>
      <c r="BQ1155" s="17"/>
      <c r="BR1155" s="17"/>
      <c r="BS1155" s="17"/>
      <c r="BT1155" s="17"/>
      <c r="BU1155" s="17"/>
      <c r="BV1155" s="17"/>
      <c r="BW1155" s="17"/>
      <c r="BX1155" s="17"/>
      <c r="BY1155" s="17"/>
      <c r="BZ1155" s="17"/>
      <c r="CA1155" s="17"/>
      <c r="CB1155" s="17"/>
      <c r="CC1155" s="17"/>
      <c r="CD1155" s="17"/>
      <c r="CE1155" s="17"/>
      <c r="CF1155" s="17"/>
      <c r="CG1155" s="17"/>
      <c r="CH1155" s="17"/>
      <c r="CI1155" s="17"/>
      <c r="CJ1155" s="17"/>
      <c r="CK1155" s="17"/>
      <c r="CL1155" s="17"/>
      <c r="CM1155" s="17"/>
      <c r="CN1155" s="17"/>
      <c r="CO1155" s="17"/>
      <c r="CP1155" s="17"/>
      <c r="CQ1155" s="17"/>
      <c r="CR1155" s="17"/>
      <c r="CS1155" s="17"/>
      <c r="CT1155" s="17"/>
      <c r="CU1155" s="17"/>
      <c r="CV1155" s="17"/>
      <c r="CW1155" s="17"/>
      <c r="CX1155" s="17"/>
      <c r="CY1155" s="17"/>
      <c r="CZ1155" s="17"/>
      <c r="DA1155" s="17"/>
      <c r="DB1155" s="17"/>
      <c r="DC1155" s="17"/>
      <c r="DD1155" s="17"/>
      <c r="DE1155" s="17"/>
      <c r="DF1155" s="17"/>
      <c r="DG1155" s="17"/>
      <c r="DH1155" s="17"/>
      <c r="DI1155" s="17"/>
      <c r="DJ1155" s="17"/>
      <c r="DK1155" s="17"/>
      <c r="DL1155" s="17"/>
      <c r="DM1155" s="17"/>
      <c r="DN1155" s="17"/>
      <c r="DO1155" s="17"/>
      <c r="DP1155" s="17"/>
      <c r="DQ1155" s="17"/>
      <c r="DR1155" s="17"/>
      <c r="DS1155" s="17"/>
      <c r="DT1155" s="17"/>
      <c r="DU1155" s="17"/>
      <c r="DV1155" s="17"/>
      <c r="DW1155" s="17"/>
      <c r="DX1155" s="17"/>
      <c r="DY1155" s="17"/>
      <c r="DZ1155" s="17"/>
      <c r="EA1155" s="17"/>
      <c r="EB1155" s="17"/>
      <c r="EC1155" s="17"/>
      <c r="ED1155" s="17"/>
    </row>
    <row r="1156" spans="2:134" ht="15">
      <c r="B1156" s="17"/>
      <c r="C1156" s="17"/>
      <c r="D1156" s="17"/>
      <c r="E1156" s="17"/>
      <c r="F1156" s="17"/>
      <c r="G1156" s="20"/>
      <c r="H1156" s="17"/>
      <c r="I1156" s="17"/>
      <c r="J1156" s="26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7"/>
      <c r="BQ1156" s="17"/>
      <c r="BR1156" s="17"/>
      <c r="BS1156" s="17"/>
      <c r="BT1156" s="17"/>
      <c r="BU1156" s="17"/>
      <c r="BV1156" s="17"/>
      <c r="BW1156" s="17"/>
      <c r="BX1156" s="17"/>
      <c r="BY1156" s="17"/>
      <c r="BZ1156" s="17"/>
      <c r="CA1156" s="17"/>
      <c r="CB1156" s="17"/>
      <c r="CC1156" s="17"/>
      <c r="CD1156" s="17"/>
      <c r="CE1156" s="17"/>
      <c r="CF1156" s="17"/>
      <c r="CG1156" s="17"/>
      <c r="CH1156" s="17"/>
      <c r="CI1156" s="17"/>
      <c r="CJ1156" s="17"/>
      <c r="CK1156" s="17"/>
      <c r="CL1156" s="17"/>
      <c r="CM1156" s="17"/>
      <c r="CN1156" s="17"/>
      <c r="CO1156" s="17"/>
      <c r="CP1156" s="17"/>
      <c r="CQ1156" s="17"/>
      <c r="CR1156" s="17"/>
      <c r="CS1156" s="17"/>
      <c r="CT1156" s="17"/>
      <c r="CU1156" s="17"/>
      <c r="CV1156" s="17"/>
      <c r="CW1156" s="17"/>
      <c r="CX1156" s="17"/>
      <c r="CY1156" s="17"/>
      <c r="CZ1156" s="17"/>
      <c r="DA1156" s="17"/>
      <c r="DB1156" s="17"/>
      <c r="DC1156" s="17"/>
      <c r="DD1156" s="17"/>
      <c r="DE1156" s="17"/>
      <c r="DF1156" s="17"/>
      <c r="DG1156" s="17"/>
      <c r="DH1156" s="17"/>
      <c r="DI1156" s="17"/>
      <c r="DJ1156" s="17"/>
      <c r="DK1156" s="17"/>
      <c r="DL1156" s="17"/>
      <c r="DM1156" s="17"/>
      <c r="DN1156" s="17"/>
      <c r="DO1156" s="17"/>
      <c r="DP1156" s="17"/>
      <c r="DQ1156" s="17"/>
      <c r="DR1156" s="17"/>
      <c r="DS1156" s="17"/>
      <c r="DT1156" s="17"/>
      <c r="DU1156" s="17"/>
      <c r="DV1156" s="17"/>
      <c r="DW1156" s="17"/>
      <c r="DX1156" s="17"/>
      <c r="DY1156" s="17"/>
      <c r="DZ1156" s="17"/>
      <c r="EA1156" s="17"/>
      <c r="EB1156" s="17"/>
      <c r="EC1156" s="17"/>
      <c r="ED1156" s="17"/>
    </row>
    <row r="1157" spans="2:134" ht="15">
      <c r="B1157" s="17"/>
      <c r="C1157" s="17"/>
      <c r="D1157" s="17"/>
      <c r="E1157" s="17"/>
      <c r="F1157" s="17"/>
      <c r="G1157" s="20"/>
      <c r="H1157" s="17"/>
      <c r="I1157" s="17"/>
      <c r="J1157" s="26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7"/>
      <c r="BQ1157" s="17"/>
      <c r="BR1157" s="17"/>
      <c r="BS1157" s="17"/>
      <c r="BT1157" s="17"/>
      <c r="BU1157" s="17"/>
      <c r="BV1157" s="17"/>
      <c r="BW1157" s="17"/>
      <c r="BX1157" s="17"/>
      <c r="BY1157" s="17"/>
      <c r="BZ1157" s="17"/>
      <c r="CA1157" s="17"/>
      <c r="CB1157" s="17"/>
      <c r="CC1157" s="17"/>
      <c r="CD1157" s="17"/>
      <c r="CE1157" s="17"/>
      <c r="CF1157" s="17"/>
      <c r="CG1157" s="17"/>
      <c r="CH1157" s="17"/>
      <c r="CI1157" s="17"/>
      <c r="CJ1157" s="17"/>
      <c r="CK1157" s="17"/>
      <c r="CL1157" s="17"/>
      <c r="CM1157" s="17"/>
      <c r="CN1157" s="17"/>
      <c r="CO1157" s="17"/>
      <c r="CP1157" s="17"/>
      <c r="CQ1157" s="17"/>
      <c r="CR1157" s="17"/>
      <c r="CS1157" s="17"/>
      <c r="CT1157" s="17"/>
      <c r="CU1157" s="17"/>
      <c r="CV1157" s="17"/>
      <c r="CW1157" s="17"/>
      <c r="CX1157" s="17"/>
      <c r="CY1157" s="17"/>
      <c r="CZ1157" s="17"/>
      <c r="DA1157" s="17"/>
      <c r="DB1157" s="17"/>
      <c r="DC1157" s="17"/>
      <c r="DD1157" s="17"/>
      <c r="DE1157" s="17"/>
      <c r="DF1157" s="17"/>
      <c r="DG1157" s="17"/>
      <c r="DH1157" s="17"/>
      <c r="DI1157" s="17"/>
      <c r="DJ1157" s="17"/>
      <c r="DK1157" s="17"/>
      <c r="DL1157" s="17"/>
      <c r="DM1157" s="17"/>
      <c r="DN1157" s="17"/>
      <c r="DO1157" s="17"/>
      <c r="DP1157" s="17"/>
      <c r="DQ1157" s="17"/>
      <c r="DR1157" s="17"/>
      <c r="DS1157" s="17"/>
      <c r="DT1157" s="17"/>
      <c r="DU1157" s="17"/>
      <c r="DV1157" s="17"/>
      <c r="DW1157" s="17"/>
      <c r="DX1157" s="17"/>
      <c r="DY1157" s="17"/>
      <c r="DZ1157" s="17"/>
      <c r="EA1157" s="17"/>
      <c r="EB1157" s="17"/>
      <c r="EC1157" s="17"/>
      <c r="ED1157" s="17"/>
    </row>
    <row r="1158" spans="2:134" ht="15">
      <c r="B1158" s="17"/>
      <c r="C1158" s="17"/>
      <c r="D1158" s="17"/>
      <c r="E1158" s="17"/>
      <c r="F1158" s="17"/>
      <c r="G1158" s="20"/>
      <c r="H1158" s="17"/>
      <c r="I1158" s="17"/>
      <c r="J1158" s="26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7"/>
      <c r="BQ1158" s="17"/>
      <c r="BR1158" s="17"/>
      <c r="BS1158" s="17"/>
      <c r="BT1158" s="17"/>
      <c r="BU1158" s="17"/>
      <c r="BV1158" s="17"/>
      <c r="BW1158" s="17"/>
      <c r="BX1158" s="17"/>
      <c r="BY1158" s="17"/>
      <c r="BZ1158" s="17"/>
      <c r="CA1158" s="17"/>
      <c r="CB1158" s="17"/>
      <c r="CC1158" s="17"/>
      <c r="CD1158" s="17"/>
      <c r="CE1158" s="17"/>
      <c r="CF1158" s="17"/>
      <c r="CG1158" s="17"/>
      <c r="CH1158" s="17"/>
      <c r="CI1158" s="17"/>
      <c r="CJ1158" s="17"/>
      <c r="CK1158" s="17"/>
      <c r="CL1158" s="17"/>
      <c r="CM1158" s="17"/>
      <c r="CN1158" s="17"/>
      <c r="CO1158" s="17"/>
      <c r="CP1158" s="17"/>
      <c r="CQ1158" s="17"/>
      <c r="CR1158" s="17"/>
      <c r="CS1158" s="17"/>
      <c r="CT1158" s="17"/>
      <c r="CU1158" s="17"/>
      <c r="CV1158" s="17"/>
      <c r="CW1158" s="17"/>
      <c r="CX1158" s="17"/>
      <c r="CY1158" s="17"/>
      <c r="CZ1158" s="17"/>
      <c r="DA1158" s="17"/>
      <c r="DB1158" s="17"/>
      <c r="DC1158" s="17"/>
      <c r="DD1158" s="17"/>
      <c r="DE1158" s="17"/>
      <c r="DF1158" s="17"/>
      <c r="DG1158" s="17"/>
      <c r="DH1158" s="17"/>
      <c r="DI1158" s="17"/>
      <c r="DJ1158" s="17"/>
      <c r="DK1158" s="17"/>
      <c r="DL1158" s="17"/>
      <c r="DM1158" s="17"/>
      <c r="DN1158" s="17"/>
      <c r="DO1158" s="17"/>
      <c r="DP1158" s="17"/>
      <c r="DQ1158" s="17"/>
      <c r="DR1158" s="17"/>
      <c r="DS1158" s="17"/>
      <c r="DT1158" s="17"/>
      <c r="DU1158" s="17"/>
      <c r="DV1158" s="17"/>
      <c r="DW1158" s="17"/>
      <c r="DX1158" s="17"/>
      <c r="DY1158" s="17"/>
      <c r="DZ1158" s="17"/>
      <c r="EA1158" s="17"/>
      <c r="EB1158" s="17"/>
      <c r="EC1158" s="17"/>
      <c r="ED1158" s="17"/>
    </row>
    <row r="1159" spans="2:134" ht="15">
      <c r="B1159" s="17"/>
      <c r="C1159" s="17"/>
      <c r="D1159" s="17"/>
      <c r="E1159" s="17"/>
      <c r="F1159" s="17"/>
      <c r="G1159" s="20"/>
      <c r="H1159" s="17"/>
      <c r="I1159" s="17"/>
      <c r="J1159" s="26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7"/>
      <c r="BQ1159" s="17"/>
      <c r="BR1159" s="17"/>
      <c r="BS1159" s="17"/>
      <c r="BT1159" s="17"/>
      <c r="BU1159" s="17"/>
      <c r="BV1159" s="17"/>
      <c r="BW1159" s="17"/>
      <c r="BX1159" s="17"/>
      <c r="BY1159" s="17"/>
      <c r="BZ1159" s="17"/>
      <c r="CA1159" s="17"/>
      <c r="CB1159" s="17"/>
      <c r="CC1159" s="17"/>
      <c r="CD1159" s="17"/>
      <c r="CE1159" s="17"/>
      <c r="CF1159" s="17"/>
      <c r="CG1159" s="17"/>
      <c r="CH1159" s="17"/>
      <c r="CI1159" s="17"/>
      <c r="CJ1159" s="17"/>
      <c r="CK1159" s="17"/>
      <c r="CL1159" s="17"/>
      <c r="CM1159" s="17"/>
      <c r="CN1159" s="17"/>
      <c r="CO1159" s="17"/>
      <c r="CP1159" s="17"/>
      <c r="CQ1159" s="17"/>
      <c r="CR1159" s="17"/>
      <c r="CS1159" s="17"/>
      <c r="CT1159" s="17"/>
      <c r="CU1159" s="17"/>
      <c r="CV1159" s="17"/>
      <c r="CW1159" s="17"/>
      <c r="CX1159" s="17"/>
      <c r="CY1159" s="17"/>
      <c r="CZ1159" s="17"/>
      <c r="DA1159" s="17"/>
      <c r="DB1159" s="17"/>
      <c r="DC1159" s="17"/>
      <c r="DD1159" s="17"/>
      <c r="DE1159" s="17"/>
      <c r="DF1159" s="17"/>
      <c r="DG1159" s="17"/>
      <c r="DH1159" s="17"/>
      <c r="DI1159" s="17"/>
      <c r="DJ1159" s="17"/>
      <c r="DK1159" s="17"/>
      <c r="DL1159" s="17"/>
      <c r="DM1159" s="17"/>
      <c r="DN1159" s="17"/>
      <c r="DO1159" s="17"/>
      <c r="DP1159" s="17"/>
      <c r="DQ1159" s="17"/>
      <c r="DR1159" s="17"/>
      <c r="DS1159" s="17"/>
      <c r="DT1159" s="17"/>
      <c r="DU1159" s="17"/>
      <c r="DV1159" s="17"/>
      <c r="DW1159" s="17"/>
      <c r="DX1159" s="17"/>
      <c r="DY1159" s="17"/>
      <c r="DZ1159" s="17"/>
      <c r="EA1159" s="17"/>
      <c r="EB1159" s="17"/>
      <c r="EC1159" s="17"/>
      <c r="ED1159" s="17"/>
    </row>
    <row r="1160" spans="2:134" ht="15">
      <c r="B1160" s="17"/>
      <c r="C1160" s="17"/>
      <c r="D1160" s="17"/>
      <c r="E1160" s="17"/>
      <c r="F1160" s="17"/>
      <c r="G1160" s="20"/>
      <c r="H1160" s="17"/>
      <c r="I1160" s="17"/>
      <c r="J1160" s="26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7"/>
      <c r="BQ1160" s="17"/>
      <c r="BR1160" s="17"/>
      <c r="BS1160" s="17"/>
      <c r="BT1160" s="17"/>
      <c r="BU1160" s="17"/>
      <c r="BV1160" s="17"/>
      <c r="BW1160" s="17"/>
      <c r="BX1160" s="17"/>
      <c r="BY1160" s="17"/>
      <c r="BZ1160" s="17"/>
      <c r="CA1160" s="17"/>
      <c r="CB1160" s="17"/>
      <c r="CC1160" s="17"/>
      <c r="CD1160" s="17"/>
      <c r="CE1160" s="17"/>
      <c r="CF1160" s="17"/>
      <c r="CG1160" s="17"/>
      <c r="CH1160" s="17"/>
      <c r="CI1160" s="17"/>
      <c r="CJ1160" s="17"/>
      <c r="CK1160" s="17"/>
      <c r="CL1160" s="17"/>
      <c r="CM1160" s="17"/>
      <c r="CN1160" s="17"/>
      <c r="CO1160" s="17"/>
      <c r="CP1160" s="17"/>
      <c r="CQ1160" s="17"/>
      <c r="CR1160" s="17"/>
      <c r="CS1160" s="17"/>
      <c r="CT1160" s="17"/>
      <c r="CU1160" s="17"/>
      <c r="CV1160" s="17"/>
      <c r="CW1160" s="17"/>
      <c r="CX1160" s="17"/>
      <c r="CY1160" s="17"/>
      <c r="CZ1160" s="17"/>
      <c r="DA1160" s="17"/>
      <c r="DB1160" s="17"/>
      <c r="DC1160" s="17"/>
      <c r="DD1160" s="17"/>
      <c r="DE1160" s="17"/>
      <c r="DF1160" s="17"/>
      <c r="DG1160" s="17"/>
      <c r="DH1160" s="17"/>
      <c r="DI1160" s="17"/>
      <c r="DJ1160" s="17"/>
      <c r="DK1160" s="17"/>
      <c r="DL1160" s="17"/>
      <c r="DM1160" s="17"/>
      <c r="DN1160" s="17"/>
      <c r="DO1160" s="17"/>
      <c r="DP1160" s="17"/>
      <c r="DQ1160" s="17"/>
      <c r="DR1160" s="17"/>
      <c r="DS1160" s="17"/>
      <c r="DT1160" s="17"/>
      <c r="DU1160" s="17"/>
      <c r="DV1160" s="17"/>
      <c r="DW1160" s="17"/>
      <c r="DX1160" s="17"/>
      <c r="DY1160" s="17"/>
      <c r="DZ1160" s="17"/>
      <c r="EA1160" s="17"/>
      <c r="EB1160" s="17"/>
      <c r="EC1160" s="17"/>
      <c r="ED1160" s="17"/>
    </row>
    <row r="1161" spans="2:134" ht="15">
      <c r="B1161" s="17"/>
      <c r="C1161" s="17"/>
      <c r="D1161" s="17"/>
      <c r="E1161" s="17"/>
      <c r="F1161" s="17"/>
      <c r="G1161" s="20"/>
      <c r="H1161" s="17"/>
      <c r="I1161" s="17"/>
      <c r="J1161" s="26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7"/>
      <c r="BQ1161" s="17"/>
      <c r="BR1161" s="17"/>
      <c r="BS1161" s="17"/>
      <c r="BT1161" s="17"/>
      <c r="BU1161" s="17"/>
      <c r="BV1161" s="17"/>
      <c r="BW1161" s="17"/>
      <c r="BX1161" s="17"/>
      <c r="BY1161" s="17"/>
      <c r="BZ1161" s="17"/>
      <c r="CA1161" s="17"/>
      <c r="CB1161" s="17"/>
      <c r="CC1161" s="17"/>
      <c r="CD1161" s="17"/>
      <c r="CE1161" s="17"/>
      <c r="CF1161" s="17"/>
      <c r="CG1161" s="17"/>
      <c r="CH1161" s="17"/>
      <c r="CI1161" s="17"/>
      <c r="CJ1161" s="17"/>
      <c r="CK1161" s="17"/>
      <c r="CL1161" s="17"/>
      <c r="CM1161" s="17"/>
      <c r="CN1161" s="17"/>
      <c r="CO1161" s="17"/>
      <c r="CP1161" s="17"/>
      <c r="CQ1161" s="17"/>
      <c r="CR1161" s="17"/>
      <c r="CS1161" s="17"/>
      <c r="CT1161" s="17"/>
      <c r="CU1161" s="17"/>
      <c r="CV1161" s="17"/>
      <c r="CW1161" s="17"/>
      <c r="CX1161" s="17"/>
      <c r="CY1161" s="17"/>
      <c r="CZ1161" s="17"/>
      <c r="DA1161" s="17"/>
      <c r="DB1161" s="17"/>
      <c r="DC1161" s="17"/>
      <c r="DD1161" s="17"/>
      <c r="DE1161" s="17"/>
      <c r="DF1161" s="17"/>
      <c r="DG1161" s="17"/>
      <c r="DH1161" s="17"/>
      <c r="DI1161" s="17"/>
      <c r="DJ1161" s="17"/>
      <c r="DK1161" s="17"/>
      <c r="DL1161" s="17"/>
      <c r="DM1161" s="17"/>
      <c r="DN1161" s="17"/>
      <c r="DO1161" s="17"/>
      <c r="DP1161" s="17"/>
      <c r="DQ1161" s="17"/>
      <c r="DR1161" s="17"/>
      <c r="DS1161" s="17"/>
      <c r="DT1161" s="17"/>
      <c r="DU1161" s="17"/>
      <c r="DV1161" s="17"/>
      <c r="DW1161" s="17"/>
      <c r="DX1161" s="17"/>
      <c r="DY1161" s="17"/>
      <c r="DZ1161" s="17"/>
      <c r="EA1161" s="17"/>
      <c r="EB1161" s="17"/>
      <c r="EC1161" s="17"/>
      <c r="ED1161" s="17"/>
    </row>
    <row r="1162" spans="2:134" ht="15">
      <c r="B1162" s="17"/>
      <c r="C1162" s="17"/>
      <c r="D1162" s="17"/>
      <c r="E1162" s="17"/>
      <c r="F1162" s="17"/>
      <c r="G1162" s="20"/>
      <c r="H1162" s="17"/>
      <c r="I1162" s="17"/>
      <c r="J1162" s="26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7"/>
      <c r="BQ1162" s="17"/>
      <c r="BR1162" s="17"/>
      <c r="BS1162" s="17"/>
      <c r="BT1162" s="17"/>
      <c r="BU1162" s="17"/>
      <c r="BV1162" s="17"/>
      <c r="BW1162" s="17"/>
      <c r="BX1162" s="17"/>
      <c r="BY1162" s="17"/>
      <c r="BZ1162" s="17"/>
      <c r="CA1162" s="17"/>
      <c r="CB1162" s="17"/>
      <c r="CC1162" s="17"/>
      <c r="CD1162" s="17"/>
      <c r="CE1162" s="17"/>
      <c r="CF1162" s="17"/>
      <c r="CG1162" s="17"/>
      <c r="CH1162" s="17"/>
      <c r="CI1162" s="17"/>
      <c r="CJ1162" s="17"/>
      <c r="CK1162" s="17"/>
      <c r="CL1162" s="17"/>
      <c r="CM1162" s="17"/>
      <c r="CN1162" s="17"/>
      <c r="CO1162" s="17"/>
      <c r="CP1162" s="17"/>
      <c r="CQ1162" s="17"/>
      <c r="CR1162" s="17"/>
      <c r="CS1162" s="17"/>
      <c r="CT1162" s="17"/>
      <c r="CU1162" s="17"/>
      <c r="CV1162" s="17"/>
      <c r="CW1162" s="17"/>
      <c r="CX1162" s="17"/>
      <c r="CY1162" s="17"/>
      <c r="CZ1162" s="17"/>
      <c r="DA1162" s="17"/>
      <c r="DB1162" s="17"/>
      <c r="DC1162" s="17"/>
      <c r="DD1162" s="17"/>
      <c r="DE1162" s="17"/>
      <c r="DF1162" s="17"/>
      <c r="DG1162" s="17"/>
      <c r="DH1162" s="17"/>
      <c r="DI1162" s="17"/>
      <c r="DJ1162" s="17"/>
      <c r="DK1162" s="17"/>
      <c r="DL1162" s="17"/>
      <c r="DM1162" s="17"/>
      <c r="DN1162" s="17"/>
      <c r="DO1162" s="17"/>
      <c r="DP1162" s="17"/>
      <c r="DQ1162" s="17"/>
      <c r="DR1162" s="17"/>
      <c r="DS1162" s="17"/>
      <c r="DT1162" s="17"/>
      <c r="DU1162" s="17"/>
      <c r="DV1162" s="17"/>
      <c r="DW1162" s="17"/>
      <c r="DX1162" s="17"/>
      <c r="DY1162" s="17"/>
      <c r="DZ1162" s="17"/>
      <c r="EA1162" s="17"/>
      <c r="EB1162" s="17"/>
      <c r="EC1162" s="17"/>
      <c r="ED1162" s="17"/>
    </row>
    <row r="1163" spans="2:134" ht="15">
      <c r="B1163" s="17"/>
      <c r="C1163" s="17"/>
      <c r="D1163" s="17"/>
      <c r="E1163" s="17"/>
      <c r="F1163" s="17"/>
      <c r="G1163" s="20"/>
      <c r="H1163" s="17"/>
      <c r="I1163" s="17"/>
      <c r="J1163" s="26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7"/>
      <c r="BQ1163" s="17"/>
      <c r="BR1163" s="17"/>
      <c r="BS1163" s="17"/>
      <c r="BT1163" s="17"/>
      <c r="BU1163" s="17"/>
      <c r="BV1163" s="17"/>
      <c r="BW1163" s="17"/>
      <c r="BX1163" s="17"/>
      <c r="BY1163" s="17"/>
      <c r="BZ1163" s="17"/>
      <c r="CA1163" s="17"/>
      <c r="CB1163" s="17"/>
      <c r="CC1163" s="17"/>
      <c r="CD1163" s="17"/>
      <c r="CE1163" s="17"/>
      <c r="CF1163" s="17"/>
      <c r="CG1163" s="17"/>
      <c r="CH1163" s="17"/>
      <c r="CI1163" s="17"/>
      <c r="CJ1163" s="17"/>
      <c r="CK1163" s="17"/>
      <c r="CL1163" s="17"/>
      <c r="CM1163" s="17"/>
      <c r="CN1163" s="17"/>
      <c r="CO1163" s="17"/>
      <c r="CP1163" s="17"/>
      <c r="CQ1163" s="17"/>
      <c r="CR1163" s="17"/>
      <c r="CS1163" s="17"/>
      <c r="CT1163" s="17"/>
      <c r="CU1163" s="17"/>
      <c r="CV1163" s="17"/>
      <c r="CW1163" s="17"/>
      <c r="CX1163" s="17"/>
      <c r="CY1163" s="17"/>
      <c r="CZ1163" s="17"/>
      <c r="DA1163" s="17"/>
      <c r="DB1163" s="17"/>
      <c r="DC1163" s="17"/>
      <c r="DD1163" s="17"/>
      <c r="DE1163" s="17"/>
      <c r="DF1163" s="17"/>
      <c r="DG1163" s="17"/>
      <c r="DH1163" s="17"/>
      <c r="DI1163" s="17"/>
      <c r="DJ1163" s="17"/>
      <c r="DK1163" s="17"/>
      <c r="DL1163" s="17"/>
      <c r="DM1163" s="17"/>
      <c r="DN1163" s="17"/>
      <c r="DO1163" s="17"/>
      <c r="DP1163" s="17"/>
      <c r="DQ1163" s="17"/>
      <c r="DR1163" s="17"/>
      <c r="DS1163" s="17"/>
      <c r="DT1163" s="17"/>
      <c r="DU1163" s="17"/>
      <c r="DV1163" s="17"/>
      <c r="DW1163" s="17"/>
      <c r="DX1163" s="17"/>
      <c r="DY1163" s="17"/>
      <c r="DZ1163" s="17"/>
      <c r="EA1163" s="17"/>
      <c r="EB1163" s="17"/>
      <c r="EC1163" s="17"/>
      <c r="ED1163" s="17"/>
    </row>
    <row r="1164" spans="2:134" ht="15">
      <c r="B1164" s="17"/>
      <c r="C1164" s="17"/>
      <c r="D1164" s="17"/>
      <c r="E1164" s="17"/>
      <c r="F1164" s="17"/>
      <c r="G1164" s="20"/>
      <c r="H1164" s="17"/>
      <c r="I1164" s="17"/>
      <c r="J1164" s="26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7"/>
      <c r="BQ1164" s="17"/>
      <c r="BR1164" s="17"/>
      <c r="BS1164" s="17"/>
      <c r="BT1164" s="17"/>
      <c r="BU1164" s="17"/>
      <c r="BV1164" s="17"/>
      <c r="BW1164" s="17"/>
      <c r="BX1164" s="17"/>
      <c r="BY1164" s="17"/>
      <c r="BZ1164" s="17"/>
      <c r="CA1164" s="17"/>
      <c r="CB1164" s="17"/>
      <c r="CC1164" s="17"/>
      <c r="CD1164" s="17"/>
      <c r="CE1164" s="17"/>
      <c r="CF1164" s="17"/>
      <c r="CG1164" s="17"/>
      <c r="CH1164" s="17"/>
      <c r="CI1164" s="17"/>
      <c r="CJ1164" s="17"/>
      <c r="CK1164" s="17"/>
      <c r="CL1164" s="17"/>
      <c r="CM1164" s="17"/>
      <c r="CN1164" s="17"/>
      <c r="CO1164" s="17"/>
      <c r="CP1164" s="17"/>
      <c r="CQ1164" s="17"/>
      <c r="CR1164" s="17"/>
      <c r="CS1164" s="17"/>
      <c r="CT1164" s="17"/>
      <c r="CU1164" s="17"/>
      <c r="CV1164" s="17"/>
      <c r="CW1164" s="17"/>
      <c r="CX1164" s="17"/>
      <c r="CY1164" s="17"/>
      <c r="CZ1164" s="17"/>
      <c r="DA1164" s="17"/>
      <c r="DB1164" s="17"/>
      <c r="DC1164" s="17"/>
      <c r="DD1164" s="17"/>
      <c r="DE1164" s="17"/>
      <c r="DF1164" s="17"/>
      <c r="DG1164" s="17"/>
      <c r="DH1164" s="17"/>
      <c r="DI1164" s="17"/>
      <c r="DJ1164" s="17"/>
      <c r="DK1164" s="17"/>
      <c r="DL1164" s="17"/>
      <c r="DM1164" s="17"/>
      <c r="DN1164" s="17"/>
      <c r="DO1164" s="17"/>
      <c r="DP1164" s="17"/>
      <c r="DQ1164" s="17"/>
      <c r="DR1164" s="17"/>
      <c r="DS1164" s="17"/>
      <c r="DT1164" s="17"/>
      <c r="DU1164" s="17"/>
      <c r="DV1164" s="17"/>
      <c r="DW1164" s="17"/>
      <c r="DX1164" s="17"/>
      <c r="DY1164" s="17"/>
      <c r="DZ1164" s="17"/>
      <c r="EA1164" s="17"/>
      <c r="EB1164" s="17"/>
      <c r="EC1164" s="17"/>
      <c r="ED1164" s="17"/>
    </row>
    <row r="1165" spans="2:134" ht="15">
      <c r="B1165" s="17"/>
      <c r="C1165" s="17"/>
      <c r="D1165" s="17"/>
      <c r="E1165" s="17"/>
      <c r="F1165" s="17"/>
      <c r="G1165" s="20"/>
      <c r="H1165" s="17"/>
      <c r="I1165" s="17"/>
      <c r="J1165" s="26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7"/>
      <c r="BQ1165" s="17"/>
      <c r="BR1165" s="17"/>
      <c r="BS1165" s="17"/>
      <c r="BT1165" s="17"/>
      <c r="BU1165" s="17"/>
      <c r="BV1165" s="17"/>
      <c r="BW1165" s="17"/>
      <c r="BX1165" s="17"/>
      <c r="BY1165" s="17"/>
      <c r="BZ1165" s="17"/>
      <c r="CA1165" s="17"/>
      <c r="CB1165" s="17"/>
      <c r="CC1165" s="17"/>
      <c r="CD1165" s="17"/>
      <c r="CE1165" s="17"/>
      <c r="CF1165" s="17"/>
      <c r="CG1165" s="17"/>
      <c r="CH1165" s="17"/>
      <c r="CI1165" s="17"/>
      <c r="CJ1165" s="17"/>
      <c r="CK1165" s="17"/>
      <c r="CL1165" s="17"/>
      <c r="CM1165" s="17"/>
      <c r="CN1165" s="17"/>
      <c r="CO1165" s="17"/>
      <c r="CP1165" s="17"/>
      <c r="CQ1165" s="17"/>
      <c r="CR1165" s="17"/>
      <c r="CS1165" s="17"/>
      <c r="CT1165" s="17"/>
      <c r="CU1165" s="17"/>
      <c r="CV1165" s="17"/>
      <c r="CW1165" s="17"/>
      <c r="CX1165" s="17"/>
      <c r="CY1165" s="17"/>
      <c r="CZ1165" s="17"/>
      <c r="DA1165" s="17"/>
      <c r="DB1165" s="17"/>
      <c r="DC1165" s="17"/>
      <c r="DD1165" s="17"/>
      <c r="DE1165" s="17"/>
      <c r="DF1165" s="17"/>
      <c r="DG1165" s="17"/>
      <c r="DH1165" s="17"/>
      <c r="DI1165" s="17"/>
      <c r="DJ1165" s="17"/>
      <c r="DK1165" s="17"/>
      <c r="DL1165" s="17"/>
      <c r="DM1165" s="17"/>
      <c r="DN1165" s="17"/>
      <c r="DO1165" s="17"/>
      <c r="DP1165" s="17"/>
      <c r="DQ1165" s="17"/>
      <c r="DR1165" s="17"/>
      <c r="DS1165" s="17"/>
      <c r="DT1165" s="17"/>
      <c r="DU1165" s="17"/>
      <c r="DV1165" s="17"/>
      <c r="DW1165" s="17"/>
      <c r="DX1165" s="17"/>
      <c r="DY1165" s="17"/>
      <c r="DZ1165" s="17"/>
      <c r="EA1165" s="17"/>
      <c r="EB1165" s="17"/>
      <c r="EC1165" s="17"/>
      <c r="ED1165" s="17"/>
    </row>
    <row r="1166" spans="2:134" ht="15">
      <c r="B1166" s="17"/>
      <c r="C1166" s="17"/>
      <c r="D1166" s="17"/>
      <c r="E1166" s="17"/>
      <c r="F1166" s="17"/>
      <c r="G1166" s="20"/>
      <c r="H1166" s="17"/>
      <c r="I1166" s="17"/>
      <c r="J1166" s="26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7"/>
      <c r="BQ1166" s="17"/>
      <c r="BR1166" s="17"/>
      <c r="BS1166" s="17"/>
      <c r="BT1166" s="17"/>
      <c r="BU1166" s="17"/>
      <c r="BV1166" s="17"/>
      <c r="BW1166" s="17"/>
      <c r="BX1166" s="17"/>
      <c r="BY1166" s="17"/>
      <c r="BZ1166" s="17"/>
      <c r="CA1166" s="17"/>
      <c r="CB1166" s="17"/>
      <c r="CC1166" s="17"/>
      <c r="CD1166" s="17"/>
      <c r="CE1166" s="17"/>
      <c r="CF1166" s="17"/>
      <c r="CG1166" s="17"/>
      <c r="CH1166" s="17"/>
      <c r="CI1166" s="17"/>
      <c r="CJ1166" s="17"/>
      <c r="CK1166" s="17"/>
      <c r="CL1166" s="17"/>
      <c r="CM1166" s="17"/>
      <c r="CN1166" s="17"/>
      <c r="CO1166" s="17"/>
      <c r="CP1166" s="17"/>
      <c r="CQ1166" s="17"/>
      <c r="CR1166" s="17"/>
      <c r="CS1166" s="17"/>
      <c r="CT1166" s="17"/>
      <c r="CU1166" s="17"/>
      <c r="CV1166" s="17"/>
      <c r="CW1166" s="17"/>
      <c r="CX1166" s="17"/>
      <c r="CY1166" s="17"/>
      <c r="CZ1166" s="17"/>
      <c r="DA1166" s="17"/>
      <c r="DB1166" s="17"/>
      <c r="DC1166" s="17"/>
      <c r="DD1166" s="17"/>
      <c r="DE1166" s="17"/>
      <c r="DF1166" s="17"/>
      <c r="DG1166" s="17"/>
      <c r="DH1166" s="17"/>
      <c r="DI1166" s="17"/>
      <c r="DJ1166" s="17"/>
      <c r="DK1166" s="17"/>
      <c r="DL1166" s="17"/>
      <c r="DM1166" s="17"/>
      <c r="DN1166" s="17"/>
      <c r="DO1166" s="17"/>
      <c r="DP1166" s="17"/>
      <c r="DQ1166" s="17"/>
      <c r="DR1166" s="17"/>
      <c r="DS1166" s="17"/>
      <c r="DT1166" s="17"/>
      <c r="DU1166" s="17"/>
      <c r="DV1166" s="17"/>
      <c r="DW1166" s="17"/>
      <c r="DX1166" s="17"/>
      <c r="DY1166" s="17"/>
      <c r="DZ1166" s="17"/>
      <c r="EA1166" s="17"/>
      <c r="EB1166" s="17"/>
      <c r="EC1166" s="17"/>
      <c r="ED1166" s="17"/>
    </row>
    <row r="1167" spans="2:134" ht="15">
      <c r="B1167" s="17"/>
      <c r="C1167" s="17"/>
      <c r="D1167" s="17"/>
      <c r="E1167" s="17"/>
      <c r="F1167" s="17"/>
      <c r="G1167" s="20"/>
      <c r="H1167" s="17"/>
      <c r="I1167" s="17"/>
      <c r="J1167" s="26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7"/>
      <c r="BQ1167" s="17"/>
      <c r="BR1167" s="17"/>
      <c r="BS1167" s="17"/>
      <c r="BT1167" s="17"/>
      <c r="BU1167" s="17"/>
      <c r="BV1167" s="17"/>
      <c r="BW1167" s="17"/>
      <c r="BX1167" s="17"/>
      <c r="BY1167" s="17"/>
      <c r="BZ1167" s="17"/>
      <c r="CA1167" s="17"/>
      <c r="CB1167" s="17"/>
      <c r="CC1167" s="17"/>
      <c r="CD1167" s="17"/>
      <c r="CE1167" s="17"/>
      <c r="CF1167" s="17"/>
      <c r="CG1167" s="17"/>
      <c r="CH1167" s="17"/>
      <c r="CI1167" s="17"/>
      <c r="CJ1167" s="17"/>
      <c r="CK1167" s="17"/>
      <c r="CL1167" s="17"/>
      <c r="CM1167" s="17"/>
      <c r="CN1167" s="17"/>
      <c r="CO1167" s="17"/>
      <c r="CP1167" s="17"/>
      <c r="CQ1167" s="17"/>
      <c r="CR1167" s="17"/>
      <c r="CS1167" s="17"/>
      <c r="CT1167" s="17"/>
      <c r="CU1167" s="17"/>
      <c r="CV1167" s="17"/>
      <c r="CW1167" s="17"/>
      <c r="CX1167" s="17"/>
      <c r="CY1167" s="17"/>
      <c r="CZ1167" s="17"/>
      <c r="DA1167" s="17"/>
      <c r="DB1167" s="17"/>
      <c r="DC1167" s="17"/>
      <c r="DD1167" s="17"/>
      <c r="DE1167" s="17"/>
      <c r="DF1167" s="17"/>
      <c r="DG1167" s="17"/>
      <c r="DH1167" s="17"/>
      <c r="DI1167" s="17"/>
      <c r="DJ1167" s="17"/>
      <c r="DK1167" s="17"/>
      <c r="DL1167" s="17"/>
      <c r="DM1167" s="17"/>
      <c r="DN1167" s="17"/>
      <c r="DO1167" s="17"/>
      <c r="DP1167" s="17"/>
      <c r="DQ1167" s="17"/>
      <c r="DR1167" s="17"/>
      <c r="DS1167" s="17"/>
      <c r="DT1167" s="17"/>
      <c r="DU1167" s="17"/>
      <c r="DV1167" s="17"/>
      <c r="DW1167" s="17"/>
      <c r="DX1167" s="17"/>
      <c r="DY1167" s="17"/>
      <c r="DZ1167" s="17"/>
      <c r="EA1167" s="17"/>
      <c r="EB1167" s="17"/>
      <c r="EC1167" s="17"/>
      <c r="ED1167" s="17"/>
    </row>
    <row r="1168" spans="2:134" ht="15">
      <c r="B1168" s="17"/>
      <c r="C1168" s="17"/>
      <c r="D1168" s="17"/>
      <c r="E1168" s="17"/>
      <c r="F1168" s="17"/>
      <c r="G1168" s="20"/>
      <c r="H1168" s="17"/>
      <c r="I1168" s="17"/>
      <c r="J1168" s="26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7"/>
      <c r="BQ1168" s="17"/>
      <c r="BR1168" s="17"/>
      <c r="BS1168" s="17"/>
      <c r="BT1168" s="17"/>
      <c r="BU1168" s="17"/>
      <c r="BV1168" s="17"/>
      <c r="BW1168" s="17"/>
      <c r="BX1168" s="17"/>
      <c r="BY1168" s="17"/>
      <c r="BZ1168" s="17"/>
      <c r="CA1168" s="17"/>
      <c r="CB1168" s="17"/>
      <c r="CC1168" s="17"/>
      <c r="CD1168" s="17"/>
      <c r="CE1168" s="17"/>
      <c r="CF1168" s="17"/>
      <c r="CG1168" s="17"/>
      <c r="CH1168" s="17"/>
      <c r="CI1168" s="17"/>
      <c r="CJ1168" s="17"/>
      <c r="CK1168" s="17"/>
      <c r="CL1168" s="17"/>
      <c r="CM1168" s="17"/>
      <c r="CN1168" s="17"/>
      <c r="CO1168" s="17"/>
      <c r="CP1168" s="17"/>
      <c r="CQ1168" s="17"/>
      <c r="CR1168" s="17"/>
      <c r="CS1168" s="17"/>
      <c r="CT1168" s="17"/>
      <c r="CU1168" s="17"/>
      <c r="CV1168" s="17"/>
      <c r="CW1168" s="17"/>
      <c r="CX1168" s="17"/>
      <c r="CY1168" s="17"/>
      <c r="CZ1168" s="17"/>
      <c r="DA1168" s="17"/>
      <c r="DB1168" s="17"/>
      <c r="DC1168" s="17"/>
      <c r="DD1168" s="17"/>
      <c r="DE1168" s="17"/>
      <c r="DF1168" s="17"/>
      <c r="DG1168" s="17"/>
      <c r="DH1168" s="17"/>
      <c r="DI1168" s="17"/>
      <c r="DJ1168" s="17"/>
      <c r="DK1168" s="17"/>
      <c r="DL1168" s="17"/>
      <c r="DM1168" s="17"/>
      <c r="DN1168" s="17"/>
      <c r="DO1168" s="17"/>
      <c r="DP1168" s="17"/>
      <c r="DQ1168" s="17"/>
      <c r="DR1168" s="17"/>
      <c r="DS1168" s="17"/>
      <c r="DT1168" s="17"/>
      <c r="DU1168" s="17"/>
      <c r="DV1168" s="17"/>
      <c r="DW1168" s="17"/>
      <c r="DX1168" s="17"/>
      <c r="DY1168" s="17"/>
      <c r="DZ1168" s="17"/>
      <c r="EA1168" s="17"/>
      <c r="EB1168" s="17"/>
      <c r="EC1168" s="17"/>
      <c r="ED1168" s="17"/>
    </row>
    <row r="1169" spans="2:134" ht="15">
      <c r="B1169" s="17"/>
      <c r="C1169" s="17"/>
      <c r="D1169" s="17"/>
      <c r="E1169" s="17"/>
      <c r="F1169" s="17"/>
      <c r="G1169" s="20"/>
      <c r="H1169" s="17"/>
      <c r="I1169" s="17"/>
      <c r="J1169" s="26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7"/>
      <c r="BQ1169" s="17"/>
      <c r="BR1169" s="17"/>
      <c r="BS1169" s="17"/>
      <c r="BT1169" s="17"/>
      <c r="BU1169" s="17"/>
      <c r="BV1169" s="17"/>
      <c r="BW1169" s="17"/>
      <c r="BX1169" s="17"/>
      <c r="BY1169" s="17"/>
      <c r="BZ1169" s="17"/>
      <c r="CA1169" s="17"/>
      <c r="CB1169" s="17"/>
      <c r="CC1169" s="17"/>
      <c r="CD1169" s="17"/>
      <c r="CE1169" s="17"/>
      <c r="CF1169" s="17"/>
      <c r="CG1169" s="17"/>
      <c r="CH1169" s="17"/>
      <c r="CI1169" s="17"/>
      <c r="CJ1169" s="17"/>
      <c r="CK1169" s="17"/>
      <c r="CL1169" s="17"/>
      <c r="CM1169" s="17"/>
      <c r="CN1169" s="17"/>
      <c r="CO1169" s="17"/>
      <c r="CP1169" s="17"/>
      <c r="CQ1169" s="17"/>
      <c r="CR1169" s="17"/>
      <c r="CS1169" s="17"/>
      <c r="CT1169" s="17"/>
      <c r="CU1169" s="17"/>
      <c r="CV1169" s="17"/>
      <c r="CW1169" s="17"/>
      <c r="CX1169" s="17"/>
      <c r="CY1169" s="17"/>
      <c r="CZ1169" s="17"/>
      <c r="DA1169" s="17"/>
      <c r="DB1169" s="17"/>
      <c r="DC1169" s="17"/>
      <c r="DD1169" s="17"/>
      <c r="DE1169" s="17"/>
      <c r="DF1169" s="17"/>
      <c r="DG1169" s="17"/>
      <c r="DH1169" s="17"/>
      <c r="DI1169" s="17"/>
      <c r="DJ1169" s="17"/>
      <c r="DK1169" s="17"/>
      <c r="DL1169" s="17"/>
      <c r="DM1169" s="17"/>
      <c r="DN1169" s="17"/>
      <c r="DO1169" s="17"/>
      <c r="DP1169" s="17"/>
      <c r="DQ1169" s="17"/>
      <c r="DR1169" s="17"/>
      <c r="DS1169" s="17"/>
      <c r="DT1169" s="17"/>
      <c r="DU1169" s="17"/>
      <c r="DV1169" s="17"/>
      <c r="DW1169" s="17"/>
      <c r="DX1169" s="17"/>
      <c r="DY1169" s="17"/>
      <c r="DZ1169" s="17"/>
      <c r="EA1169" s="17"/>
      <c r="EB1169" s="17"/>
      <c r="EC1169" s="17"/>
      <c r="ED1169" s="17"/>
    </row>
    <row r="1170" spans="2:134" ht="15">
      <c r="B1170" s="17"/>
      <c r="C1170" s="17"/>
      <c r="D1170" s="17"/>
      <c r="E1170" s="17"/>
      <c r="F1170" s="17"/>
      <c r="G1170" s="20"/>
      <c r="H1170" s="17"/>
      <c r="I1170" s="17"/>
      <c r="J1170" s="26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7"/>
      <c r="BQ1170" s="17"/>
      <c r="BR1170" s="17"/>
      <c r="BS1170" s="17"/>
      <c r="BT1170" s="17"/>
      <c r="BU1170" s="17"/>
      <c r="BV1170" s="17"/>
      <c r="BW1170" s="17"/>
      <c r="BX1170" s="17"/>
      <c r="BY1170" s="17"/>
      <c r="BZ1170" s="17"/>
      <c r="CA1170" s="17"/>
      <c r="CB1170" s="17"/>
      <c r="CC1170" s="17"/>
      <c r="CD1170" s="17"/>
      <c r="CE1170" s="17"/>
      <c r="CF1170" s="17"/>
      <c r="CG1170" s="17"/>
      <c r="CH1170" s="17"/>
      <c r="CI1170" s="17"/>
      <c r="CJ1170" s="17"/>
      <c r="CK1170" s="17"/>
      <c r="CL1170" s="17"/>
      <c r="CM1170" s="17"/>
      <c r="CN1170" s="17"/>
      <c r="CO1170" s="17"/>
      <c r="CP1170" s="17"/>
      <c r="CQ1170" s="17"/>
      <c r="CR1170" s="17"/>
      <c r="CS1170" s="17"/>
      <c r="CT1170" s="17"/>
      <c r="CU1170" s="17"/>
      <c r="CV1170" s="17"/>
      <c r="CW1170" s="17"/>
      <c r="CX1170" s="17"/>
      <c r="CY1170" s="17"/>
      <c r="CZ1170" s="17"/>
      <c r="DA1170" s="17"/>
      <c r="DB1170" s="17"/>
      <c r="DC1170" s="17"/>
      <c r="DD1170" s="17"/>
      <c r="DE1170" s="17"/>
      <c r="DF1170" s="17"/>
      <c r="DG1170" s="17"/>
      <c r="DH1170" s="17"/>
      <c r="DI1170" s="17"/>
      <c r="DJ1170" s="17"/>
      <c r="DK1170" s="17"/>
      <c r="DL1170" s="17"/>
      <c r="DM1170" s="17"/>
      <c r="DN1170" s="17"/>
      <c r="DO1170" s="17"/>
      <c r="DP1170" s="17"/>
      <c r="DQ1170" s="17"/>
      <c r="DR1170" s="17"/>
      <c r="DS1170" s="17"/>
      <c r="DT1170" s="17"/>
      <c r="DU1170" s="17"/>
      <c r="DV1170" s="17"/>
      <c r="DW1170" s="17"/>
      <c r="DX1170" s="17"/>
      <c r="DY1170" s="17"/>
      <c r="DZ1170" s="17"/>
      <c r="EA1170" s="17"/>
      <c r="EB1170" s="17"/>
      <c r="EC1170" s="17"/>
      <c r="ED1170" s="17"/>
    </row>
    <row r="1171" spans="2:134" ht="15">
      <c r="B1171" s="17"/>
      <c r="C1171" s="17"/>
      <c r="D1171" s="17"/>
      <c r="E1171" s="17"/>
      <c r="F1171" s="17"/>
      <c r="G1171" s="20"/>
      <c r="H1171" s="17"/>
      <c r="I1171" s="17"/>
      <c r="J1171" s="26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7"/>
      <c r="BQ1171" s="17"/>
      <c r="BR1171" s="17"/>
      <c r="BS1171" s="17"/>
      <c r="BT1171" s="17"/>
      <c r="BU1171" s="17"/>
      <c r="BV1171" s="17"/>
      <c r="BW1171" s="17"/>
      <c r="BX1171" s="17"/>
      <c r="BY1171" s="17"/>
      <c r="BZ1171" s="17"/>
      <c r="CA1171" s="17"/>
      <c r="CB1171" s="17"/>
      <c r="CC1171" s="17"/>
      <c r="CD1171" s="17"/>
      <c r="CE1171" s="17"/>
      <c r="CF1171" s="17"/>
      <c r="CG1171" s="17"/>
      <c r="CH1171" s="17"/>
      <c r="CI1171" s="17"/>
      <c r="CJ1171" s="17"/>
      <c r="CK1171" s="17"/>
      <c r="CL1171" s="17"/>
      <c r="CM1171" s="17"/>
      <c r="CN1171" s="17"/>
      <c r="CO1171" s="17"/>
      <c r="CP1171" s="17"/>
      <c r="CQ1171" s="17"/>
      <c r="CR1171" s="17"/>
      <c r="CS1171" s="17"/>
      <c r="CT1171" s="17"/>
      <c r="CU1171" s="17"/>
      <c r="CV1171" s="17"/>
      <c r="CW1171" s="17"/>
      <c r="CX1171" s="17"/>
      <c r="CY1171" s="17"/>
      <c r="CZ1171" s="17"/>
      <c r="DA1171" s="17"/>
      <c r="DB1171" s="17"/>
      <c r="DC1171" s="17"/>
      <c r="DD1171" s="17"/>
      <c r="DE1171" s="17"/>
      <c r="DF1171" s="17"/>
      <c r="DG1171" s="17"/>
      <c r="DH1171" s="17"/>
      <c r="DI1171" s="17"/>
      <c r="DJ1171" s="17"/>
      <c r="DK1171" s="17"/>
      <c r="DL1171" s="17"/>
      <c r="DM1171" s="17"/>
      <c r="DN1171" s="17"/>
      <c r="DO1171" s="17"/>
      <c r="DP1171" s="17"/>
      <c r="DQ1171" s="17"/>
      <c r="DR1171" s="17"/>
      <c r="DS1171" s="17"/>
      <c r="DT1171" s="17"/>
      <c r="DU1171" s="17"/>
      <c r="DV1171" s="17"/>
      <c r="DW1171" s="17"/>
      <c r="DX1171" s="17"/>
      <c r="DY1171" s="17"/>
      <c r="DZ1171" s="17"/>
      <c r="EA1171" s="17"/>
      <c r="EB1171" s="17"/>
      <c r="EC1171" s="17"/>
      <c r="ED1171" s="17"/>
    </row>
    <row r="1172" spans="2:134" ht="15">
      <c r="B1172" s="17"/>
      <c r="C1172" s="17"/>
      <c r="D1172" s="17"/>
      <c r="E1172" s="17"/>
      <c r="F1172" s="17"/>
      <c r="G1172" s="20"/>
      <c r="H1172" s="17"/>
      <c r="I1172" s="17"/>
      <c r="J1172" s="26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7"/>
      <c r="BQ1172" s="17"/>
      <c r="BR1172" s="17"/>
      <c r="BS1172" s="17"/>
      <c r="BT1172" s="17"/>
      <c r="BU1172" s="17"/>
      <c r="BV1172" s="17"/>
      <c r="BW1172" s="17"/>
      <c r="BX1172" s="17"/>
      <c r="BY1172" s="17"/>
      <c r="BZ1172" s="17"/>
      <c r="CA1172" s="17"/>
      <c r="CB1172" s="17"/>
      <c r="CC1172" s="17"/>
      <c r="CD1172" s="17"/>
      <c r="CE1172" s="17"/>
      <c r="CF1172" s="17"/>
      <c r="CG1172" s="17"/>
      <c r="CH1172" s="17"/>
      <c r="CI1172" s="17"/>
      <c r="CJ1172" s="17"/>
      <c r="CK1172" s="17"/>
      <c r="CL1172" s="17"/>
      <c r="CM1172" s="17"/>
      <c r="CN1172" s="17"/>
      <c r="CO1172" s="17"/>
      <c r="CP1172" s="17"/>
      <c r="CQ1172" s="17"/>
      <c r="CR1172" s="17"/>
      <c r="CS1172" s="17"/>
      <c r="CT1172" s="17"/>
      <c r="CU1172" s="17"/>
      <c r="CV1172" s="17"/>
      <c r="CW1172" s="17"/>
      <c r="CX1172" s="17"/>
      <c r="CY1172" s="17"/>
      <c r="CZ1172" s="17"/>
      <c r="DA1172" s="17"/>
      <c r="DB1172" s="17"/>
      <c r="DC1172" s="17"/>
      <c r="DD1172" s="17"/>
      <c r="DE1172" s="17"/>
      <c r="DF1172" s="17"/>
      <c r="DG1172" s="17"/>
      <c r="DH1172" s="17"/>
      <c r="DI1172" s="17"/>
      <c r="DJ1172" s="17"/>
      <c r="DK1172" s="17"/>
      <c r="DL1172" s="17"/>
      <c r="DM1172" s="17"/>
      <c r="DN1172" s="17"/>
      <c r="DO1172" s="17"/>
      <c r="DP1172" s="17"/>
      <c r="DQ1172" s="17"/>
      <c r="DR1172" s="17"/>
      <c r="DS1172" s="17"/>
      <c r="DT1172" s="17"/>
      <c r="DU1172" s="17"/>
      <c r="DV1172" s="17"/>
      <c r="DW1172" s="17"/>
      <c r="DX1172" s="17"/>
      <c r="DY1172" s="17"/>
      <c r="DZ1172" s="17"/>
      <c r="EA1172" s="17"/>
      <c r="EB1172" s="17"/>
      <c r="EC1172" s="17"/>
      <c r="ED1172" s="17"/>
    </row>
    <row r="1173" spans="2:134" ht="15">
      <c r="B1173" s="17"/>
      <c r="C1173" s="17"/>
      <c r="D1173" s="17"/>
      <c r="E1173" s="17"/>
      <c r="F1173" s="17"/>
      <c r="G1173" s="20"/>
      <c r="H1173" s="17"/>
      <c r="I1173" s="17"/>
      <c r="J1173" s="26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7"/>
      <c r="BQ1173" s="17"/>
      <c r="BR1173" s="17"/>
      <c r="BS1173" s="17"/>
      <c r="BT1173" s="17"/>
      <c r="BU1173" s="17"/>
      <c r="BV1173" s="17"/>
      <c r="BW1173" s="17"/>
      <c r="BX1173" s="17"/>
      <c r="BY1173" s="17"/>
      <c r="BZ1173" s="17"/>
      <c r="CA1173" s="17"/>
      <c r="CB1173" s="17"/>
      <c r="CC1173" s="17"/>
      <c r="CD1173" s="17"/>
      <c r="CE1173" s="17"/>
      <c r="CF1173" s="17"/>
      <c r="CG1173" s="17"/>
      <c r="CH1173" s="17"/>
      <c r="CI1173" s="17"/>
      <c r="CJ1173" s="17"/>
      <c r="CK1173" s="17"/>
      <c r="CL1173" s="17"/>
      <c r="CM1173" s="17"/>
      <c r="CN1173" s="17"/>
      <c r="CO1173" s="17"/>
      <c r="CP1173" s="17"/>
      <c r="CQ1173" s="17"/>
      <c r="CR1173" s="17"/>
      <c r="CS1173" s="17"/>
      <c r="CT1173" s="17"/>
      <c r="CU1173" s="17"/>
      <c r="CV1173" s="17"/>
      <c r="CW1173" s="17"/>
      <c r="CX1173" s="17"/>
      <c r="CY1173" s="17"/>
      <c r="CZ1173" s="17"/>
      <c r="DA1173" s="17"/>
      <c r="DB1173" s="17"/>
      <c r="DC1173" s="17"/>
      <c r="DD1173" s="17"/>
      <c r="DE1173" s="17"/>
      <c r="DF1173" s="17"/>
      <c r="DG1173" s="17"/>
      <c r="DH1173" s="17"/>
      <c r="DI1173" s="17"/>
      <c r="DJ1173" s="17"/>
      <c r="DK1173" s="17"/>
      <c r="DL1173" s="17"/>
      <c r="DM1173" s="17"/>
      <c r="DN1173" s="17"/>
      <c r="DO1173" s="17"/>
      <c r="DP1173" s="17"/>
      <c r="DQ1173" s="17"/>
      <c r="DR1173" s="17"/>
      <c r="DS1173" s="17"/>
      <c r="DT1173" s="17"/>
      <c r="DU1173" s="17"/>
      <c r="DV1173" s="17"/>
      <c r="DW1173" s="17"/>
      <c r="DX1173" s="17"/>
      <c r="DY1173" s="17"/>
      <c r="DZ1173" s="17"/>
      <c r="EA1173" s="17"/>
      <c r="EB1173" s="17"/>
      <c r="EC1173" s="17"/>
      <c r="ED1173" s="17"/>
    </row>
    <row r="1174" spans="2:134" ht="15">
      <c r="B1174" s="17"/>
      <c r="C1174" s="17"/>
      <c r="D1174" s="17"/>
      <c r="E1174" s="17"/>
      <c r="F1174" s="17"/>
      <c r="G1174" s="20"/>
      <c r="H1174" s="17"/>
      <c r="I1174" s="17"/>
      <c r="J1174" s="26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7"/>
      <c r="BQ1174" s="17"/>
      <c r="BR1174" s="17"/>
      <c r="BS1174" s="17"/>
      <c r="BT1174" s="17"/>
      <c r="BU1174" s="17"/>
      <c r="BV1174" s="17"/>
      <c r="BW1174" s="17"/>
      <c r="BX1174" s="17"/>
      <c r="BY1174" s="17"/>
      <c r="BZ1174" s="17"/>
      <c r="CA1174" s="17"/>
      <c r="CB1174" s="17"/>
      <c r="CC1174" s="17"/>
      <c r="CD1174" s="17"/>
      <c r="CE1174" s="17"/>
      <c r="CF1174" s="17"/>
      <c r="CG1174" s="17"/>
      <c r="CH1174" s="17"/>
      <c r="CI1174" s="17"/>
      <c r="CJ1174" s="17"/>
      <c r="CK1174" s="17"/>
      <c r="CL1174" s="17"/>
      <c r="CM1174" s="17"/>
      <c r="CN1174" s="17"/>
      <c r="CO1174" s="17"/>
      <c r="CP1174" s="17"/>
      <c r="CQ1174" s="17"/>
      <c r="CR1174" s="17"/>
      <c r="CS1174" s="17"/>
      <c r="CT1174" s="17"/>
      <c r="CU1174" s="17"/>
      <c r="CV1174" s="17"/>
      <c r="CW1174" s="17"/>
      <c r="CX1174" s="17"/>
      <c r="CY1174" s="17"/>
      <c r="CZ1174" s="17"/>
      <c r="DA1174" s="17"/>
      <c r="DB1174" s="17"/>
      <c r="DC1174" s="17"/>
      <c r="DD1174" s="17"/>
      <c r="DE1174" s="17"/>
      <c r="DF1174" s="17"/>
      <c r="DG1174" s="17"/>
      <c r="DH1174" s="17"/>
      <c r="DI1174" s="17"/>
      <c r="DJ1174" s="17"/>
      <c r="DK1174" s="17"/>
      <c r="DL1174" s="17"/>
      <c r="DM1174" s="17"/>
      <c r="DN1174" s="17"/>
      <c r="DO1174" s="17"/>
      <c r="DP1174" s="17"/>
      <c r="DQ1174" s="17"/>
      <c r="DR1174" s="17"/>
      <c r="DS1174" s="17"/>
      <c r="DT1174" s="17"/>
      <c r="DU1174" s="17"/>
      <c r="DV1174" s="17"/>
      <c r="DW1174" s="17"/>
      <c r="DX1174" s="17"/>
      <c r="DY1174" s="17"/>
      <c r="DZ1174" s="17"/>
      <c r="EA1174" s="17"/>
      <c r="EB1174" s="17"/>
      <c r="EC1174" s="17"/>
      <c r="ED1174" s="17"/>
    </row>
    <row r="1175" spans="2:134" ht="15">
      <c r="B1175" s="17"/>
      <c r="C1175" s="17"/>
      <c r="D1175" s="17"/>
      <c r="E1175" s="17"/>
      <c r="F1175" s="17"/>
      <c r="G1175" s="20"/>
      <c r="H1175" s="17"/>
      <c r="I1175" s="17"/>
      <c r="J1175" s="26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7"/>
      <c r="BQ1175" s="17"/>
      <c r="BR1175" s="17"/>
      <c r="BS1175" s="17"/>
      <c r="BT1175" s="17"/>
      <c r="BU1175" s="17"/>
      <c r="BV1175" s="17"/>
      <c r="BW1175" s="17"/>
      <c r="BX1175" s="17"/>
      <c r="BY1175" s="17"/>
      <c r="BZ1175" s="17"/>
      <c r="CA1175" s="17"/>
      <c r="CB1175" s="17"/>
      <c r="CC1175" s="17"/>
      <c r="CD1175" s="17"/>
      <c r="CE1175" s="17"/>
      <c r="CF1175" s="17"/>
      <c r="CG1175" s="17"/>
      <c r="CH1175" s="17"/>
      <c r="CI1175" s="17"/>
      <c r="CJ1175" s="17"/>
      <c r="CK1175" s="17"/>
      <c r="CL1175" s="17"/>
      <c r="CM1175" s="17"/>
      <c r="CN1175" s="17"/>
      <c r="CO1175" s="17"/>
      <c r="CP1175" s="17"/>
      <c r="CQ1175" s="17"/>
      <c r="CR1175" s="17"/>
      <c r="CS1175" s="17"/>
      <c r="CT1175" s="17"/>
      <c r="CU1175" s="17"/>
      <c r="CV1175" s="17"/>
      <c r="CW1175" s="17"/>
      <c r="CX1175" s="17"/>
      <c r="CY1175" s="17"/>
      <c r="CZ1175" s="17"/>
      <c r="DA1175" s="17"/>
      <c r="DB1175" s="17"/>
      <c r="DC1175" s="17"/>
      <c r="DD1175" s="17"/>
      <c r="DE1175" s="17"/>
      <c r="DF1175" s="17"/>
      <c r="DG1175" s="17"/>
      <c r="DH1175" s="17"/>
      <c r="DI1175" s="17"/>
      <c r="DJ1175" s="17"/>
      <c r="DK1175" s="17"/>
      <c r="DL1175" s="17"/>
      <c r="DM1175" s="17"/>
      <c r="DN1175" s="17"/>
      <c r="DO1175" s="17"/>
      <c r="DP1175" s="17"/>
      <c r="DQ1175" s="17"/>
      <c r="DR1175" s="17"/>
      <c r="DS1175" s="17"/>
      <c r="DT1175" s="17"/>
      <c r="DU1175" s="17"/>
      <c r="DV1175" s="17"/>
      <c r="DW1175" s="17"/>
      <c r="DX1175" s="17"/>
      <c r="DY1175" s="17"/>
      <c r="DZ1175" s="17"/>
      <c r="EA1175" s="17"/>
      <c r="EB1175" s="17"/>
      <c r="EC1175" s="17"/>
      <c r="ED1175" s="17"/>
    </row>
    <row r="1176" spans="2:134" ht="15">
      <c r="B1176" s="17"/>
      <c r="C1176" s="17"/>
      <c r="D1176" s="17"/>
      <c r="E1176" s="17"/>
      <c r="F1176" s="17"/>
      <c r="G1176" s="20"/>
      <c r="H1176" s="17"/>
      <c r="I1176" s="17"/>
      <c r="J1176" s="26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7"/>
      <c r="BQ1176" s="17"/>
      <c r="BR1176" s="17"/>
      <c r="BS1176" s="17"/>
      <c r="BT1176" s="17"/>
      <c r="BU1176" s="17"/>
      <c r="BV1176" s="17"/>
      <c r="BW1176" s="17"/>
      <c r="BX1176" s="17"/>
      <c r="BY1176" s="17"/>
      <c r="BZ1176" s="17"/>
      <c r="CA1176" s="17"/>
      <c r="CB1176" s="17"/>
      <c r="CC1176" s="17"/>
      <c r="CD1176" s="17"/>
      <c r="CE1176" s="17"/>
      <c r="CF1176" s="17"/>
      <c r="CG1176" s="17"/>
      <c r="CH1176" s="17"/>
      <c r="CI1176" s="17"/>
      <c r="CJ1176" s="17"/>
      <c r="CK1176" s="17"/>
      <c r="CL1176" s="17"/>
      <c r="CM1176" s="17"/>
      <c r="CN1176" s="17"/>
      <c r="CO1176" s="17"/>
      <c r="CP1176" s="17"/>
      <c r="CQ1176" s="17"/>
      <c r="CR1176" s="17"/>
      <c r="CS1176" s="17"/>
      <c r="CT1176" s="17"/>
      <c r="CU1176" s="17"/>
      <c r="CV1176" s="17"/>
      <c r="CW1176" s="17"/>
      <c r="CX1176" s="17"/>
      <c r="CY1176" s="17"/>
      <c r="CZ1176" s="17"/>
      <c r="DA1176" s="17"/>
      <c r="DB1176" s="17"/>
      <c r="DC1176" s="17"/>
      <c r="DD1176" s="17"/>
      <c r="DE1176" s="17"/>
      <c r="DF1176" s="17"/>
      <c r="DG1176" s="17"/>
      <c r="DH1176" s="17"/>
      <c r="DI1176" s="17"/>
      <c r="DJ1176" s="17"/>
      <c r="DK1176" s="17"/>
      <c r="DL1176" s="17"/>
      <c r="DM1176" s="17"/>
      <c r="DN1176" s="17"/>
      <c r="DO1176" s="17"/>
      <c r="DP1176" s="17"/>
      <c r="DQ1176" s="17"/>
      <c r="DR1176" s="17"/>
      <c r="DS1176" s="17"/>
      <c r="DT1176" s="17"/>
      <c r="DU1176" s="17"/>
      <c r="DV1176" s="17"/>
      <c r="DW1176" s="17"/>
      <c r="DX1176" s="17"/>
      <c r="DY1176" s="17"/>
      <c r="DZ1176" s="17"/>
      <c r="EA1176" s="17"/>
      <c r="EB1176" s="17"/>
      <c r="EC1176" s="17"/>
      <c r="ED1176" s="17"/>
    </row>
    <row r="1177" spans="2:134" ht="15">
      <c r="B1177" s="17"/>
      <c r="C1177" s="17"/>
      <c r="D1177" s="17"/>
      <c r="E1177" s="17"/>
      <c r="F1177" s="17"/>
      <c r="G1177" s="20"/>
      <c r="H1177" s="17"/>
      <c r="I1177" s="17"/>
      <c r="J1177" s="26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7"/>
      <c r="BQ1177" s="17"/>
      <c r="BR1177" s="17"/>
      <c r="BS1177" s="17"/>
      <c r="BT1177" s="17"/>
      <c r="BU1177" s="17"/>
      <c r="BV1177" s="17"/>
      <c r="BW1177" s="17"/>
      <c r="BX1177" s="17"/>
      <c r="BY1177" s="17"/>
      <c r="BZ1177" s="17"/>
      <c r="CA1177" s="17"/>
      <c r="CB1177" s="17"/>
      <c r="CC1177" s="17"/>
      <c r="CD1177" s="17"/>
      <c r="CE1177" s="17"/>
      <c r="CF1177" s="17"/>
      <c r="CG1177" s="17"/>
      <c r="CH1177" s="17"/>
      <c r="CI1177" s="17"/>
      <c r="CJ1177" s="17"/>
      <c r="CK1177" s="17"/>
      <c r="CL1177" s="17"/>
      <c r="CM1177" s="17"/>
      <c r="CN1177" s="17"/>
      <c r="CO1177" s="17"/>
      <c r="CP1177" s="17"/>
      <c r="CQ1177" s="17"/>
      <c r="CR1177" s="17"/>
      <c r="CS1177" s="17"/>
      <c r="CT1177" s="17"/>
      <c r="CU1177" s="17"/>
      <c r="CV1177" s="17"/>
      <c r="CW1177" s="17"/>
      <c r="CX1177" s="17"/>
      <c r="CY1177" s="17"/>
      <c r="CZ1177" s="17"/>
      <c r="DA1177" s="17"/>
      <c r="DB1177" s="17"/>
      <c r="DC1177" s="17"/>
      <c r="DD1177" s="17"/>
      <c r="DE1177" s="17"/>
      <c r="DF1177" s="17"/>
      <c r="DG1177" s="17"/>
      <c r="DH1177" s="17"/>
      <c r="DI1177" s="17"/>
      <c r="DJ1177" s="17"/>
      <c r="DK1177" s="17"/>
      <c r="DL1177" s="17"/>
      <c r="DM1177" s="17"/>
      <c r="DN1177" s="17"/>
      <c r="DO1177" s="17"/>
      <c r="DP1177" s="17"/>
      <c r="DQ1177" s="17"/>
      <c r="DR1177" s="17"/>
      <c r="DS1177" s="17"/>
      <c r="DT1177" s="17"/>
      <c r="DU1177" s="17"/>
      <c r="DV1177" s="17"/>
      <c r="DW1177" s="17"/>
      <c r="DX1177" s="17"/>
      <c r="DY1177" s="17"/>
      <c r="DZ1177" s="17"/>
      <c r="EA1177" s="17"/>
      <c r="EB1177" s="17"/>
      <c r="EC1177" s="17"/>
      <c r="ED1177" s="17"/>
    </row>
    <row r="1178" spans="2:134" ht="15">
      <c r="B1178" s="17"/>
      <c r="C1178" s="17"/>
      <c r="D1178" s="17"/>
      <c r="E1178" s="17"/>
      <c r="F1178" s="17"/>
      <c r="G1178" s="20"/>
      <c r="H1178" s="17"/>
      <c r="I1178" s="17"/>
      <c r="J1178" s="26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7"/>
      <c r="BQ1178" s="17"/>
      <c r="BR1178" s="17"/>
      <c r="BS1178" s="17"/>
      <c r="BT1178" s="17"/>
      <c r="BU1178" s="17"/>
      <c r="BV1178" s="17"/>
      <c r="BW1178" s="17"/>
      <c r="BX1178" s="17"/>
      <c r="BY1178" s="17"/>
      <c r="BZ1178" s="17"/>
      <c r="CA1178" s="17"/>
      <c r="CB1178" s="17"/>
      <c r="CC1178" s="17"/>
      <c r="CD1178" s="17"/>
      <c r="CE1178" s="17"/>
      <c r="CF1178" s="17"/>
      <c r="CG1178" s="17"/>
      <c r="CH1178" s="17"/>
      <c r="CI1178" s="17"/>
      <c r="CJ1178" s="17"/>
      <c r="CK1178" s="17"/>
      <c r="CL1178" s="17"/>
      <c r="CM1178" s="17"/>
      <c r="CN1178" s="17"/>
      <c r="CO1178" s="17"/>
      <c r="CP1178" s="17"/>
      <c r="CQ1178" s="17"/>
      <c r="CR1178" s="17"/>
      <c r="CS1178" s="17"/>
      <c r="CT1178" s="17"/>
      <c r="CU1178" s="17"/>
      <c r="CV1178" s="17"/>
      <c r="CW1178" s="17"/>
      <c r="CX1178" s="17"/>
      <c r="CY1178" s="17"/>
      <c r="CZ1178" s="17"/>
      <c r="DA1178" s="17"/>
      <c r="DB1178" s="17"/>
      <c r="DC1178" s="17"/>
      <c r="DD1178" s="17"/>
      <c r="DE1178" s="17"/>
      <c r="DF1178" s="17"/>
      <c r="DG1178" s="17"/>
      <c r="DH1178" s="17"/>
      <c r="DI1178" s="17"/>
      <c r="DJ1178" s="17"/>
      <c r="DK1178" s="17"/>
      <c r="DL1178" s="17"/>
      <c r="DM1178" s="17"/>
      <c r="DN1178" s="17"/>
      <c r="DO1178" s="17"/>
      <c r="DP1178" s="17"/>
      <c r="DQ1178" s="17"/>
      <c r="DR1178" s="17"/>
      <c r="DS1178" s="17"/>
      <c r="DT1178" s="17"/>
      <c r="DU1178" s="17"/>
      <c r="DV1178" s="17"/>
      <c r="DW1178" s="17"/>
      <c r="DX1178" s="17"/>
      <c r="DY1178" s="17"/>
      <c r="DZ1178" s="17"/>
      <c r="EA1178" s="17"/>
      <c r="EB1178" s="17"/>
      <c r="EC1178" s="17"/>
      <c r="ED1178" s="17"/>
    </row>
    <row r="1179" spans="2:134" ht="15">
      <c r="B1179" s="17"/>
      <c r="C1179" s="17"/>
      <c r="D1179" s="17"/>
      <c r="E1179" s="17"/>
      <c r="F1179" s="17"/>
      <c r="G1179" s="20"/>
      <c r="H1179" s="17"/>
      <c r="I1179" s="17"/>
      <c r="J1179" s="26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7"/>
      <c r="BQ1179" s="17"/>
      <c r="BR1179" s="17"/>
      <c r="BS1179" s="17"/>
      <c r="BT1179" s="17"/>
      <c r="BU1179" s="17"/>
      <c r="BV1179" s="17"/>
      <c r="BW1179" s="17"/>
      <c r="BX1179" s="17"/>
      <c r="BY1179" s="17"/>
      <c r="BZ1179" s="17"/>
      <c r="CA1179" s="17"/>
      <c r="CB1179" s="17"/>
      <c r="CC1179" s="17"/>
      <c r="CD1179" s="17"/>
      <c r="CE1179" s="17"/>
      <c r="CF1179" s="17"/>
      <c r="CG1179" s="17"/>
      <c r="CH1179" s="17"/>
      <c r="CI1179" s="17"/>
      <c r="CJ1179" s="17"/>
      <c r="CK1179" s="17"/>
      <c r="CL1179" s="17"/>
      <c r="CM1179" s="17"/>
      <c r="CN1179" s="17"/>
      <c r="CO1179" s="17"/>
      <c r="CP1179" s="17"/>
      <c r="CQ1179" s="17"/>
      <c r="CR1179" s="17"/>
      <c r="CS1179" s="17"/>
      <c r="CT1179" s="17"/>
      <c r="CU1179" s="17"/>
      <c r="CV1179" s="17"/>
      <c r="CW1179" s="17"/>
      <c r="CX1179" s="17"/>
      <c r="CY1179" s="17"/>
      <c r="CZ1179" s="17"/>
      <c r="DA1179" s="17"/>
      <c r="DB1179" s="17"/>
      <c r="DC1179" s="17"/>
      <c r="DD1179" s="17"/>
      <c r="DE1179" s="17"/>
      <c r="DF1179" s="17"/>
      <c r="DG1179" s="17"/>
      <c r="DH1179" s="17"/>
      <c r="DI1179" s="17"/>
      <c r="DJ1179" s="17"/>
      <c r="DK1179" s="17"/>
      <c r="DL1179" s="17"/>
      <c r="DM1179" s="17"/>
      <c r="DN1179" s="17"/>
      <c r="DO1179" s="17"/>
      <c r="DP1179" s="17"/>
      <c r="DQ1179" s="17"/>
      <c r="DR1179" s="17"/>
      <c r="DS1179" s="17"/>
      <c r="DT1179" s="17"/>
      <c r="DU1179" s="17"/>
      <c r="DV1179" s="17"/>
      <c r="DW1179" s="17"/>
      <c r="DX1179" s="17"/>
      <c r="DY1179" s="17"/>
      <c r="DZ1179" s="17"/>
      <c r="EA1179" s="17"/>
      <c r="EB1179" s="17"/>
      <c r="EC1179" s="17"/>
      <c r="ED1179" s="17"/>
    </row>
    <row r="1180" spans="2:134" ht="15">
      <c r="B1180" s="17"/>
      <c r="C1180" s="17"/>
      <c r="D1180" s="17"/>
      <c r="E1180" s="17"/>
      <c r="F1180" s="17"/>
      <c r="G1180" s="20"/>
      <c r="H1180" s="17"/>
      <c r="I1180" s="17"/>
      <c r="J1180" s="26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7"/>
      <c r="BQ1180" s="17"/>
      <c r="BR1180" s="17"/>
      <c r="BS1180" s="17"/>
      <c r="BT1180" s="17"/>
      <c r="BU1180" s="17"/>
      <c r="BV1180" s="17"/>
      <c r="BW1180" s="17"/>
      <c r="BX1180" s="17"/>
      <c r="BY1180" s="17"/>
      <c r="BZ1180" s="17"/>
      <c r="CA1180" s="17"/>
      <c r="CB1180" s="17"/>
      <c r="CC1180" s="17"/>
      <c r="CD1180" s="17"/>
      <c r="CE1180" s="17"/>
      <c r="CF1180" s="17"/>
      <c r="CG1180" s="17"/>
      <c r="CH1180" s="17"/>
      <c r="CI1180" s="17"/>
      <c r="CJ1180" s="17"/>
      <c r="CK1180" s="17"/>
      <c r="CL1180" s="17"/>
      <c r="CM1180" s="17"/>
      <c r="CN1180" s="17"/>
      <c r="CO1180" s="17"/>
      <c r="CP1180" s="17"/>
      <c r="CQ1180" s="17"/>
      <c r="CR1180" s="17"/>
      <c r="CS1180" s="17"/>
      <c r="CT1180" s="17"/>
      <c r="CU1180" s="17"/>
      <c r="CV1180" s="17"/>
      <c r="CW1180" s="17"/>
      <c r="CX1180" s="17"/>
      <c r="CY1180" s="17"/>
      <c r="CZ1180" s="17"/>
      <c r="DA1180" s="17"/>
      <c r="DB1180" s="17"/>
      <c r="DC1180" s="17"/>
      <c r="DD1180" s="17"/>
      <c r="DE1180" s="17"/>
      <c r="DF1180" s="17"/>
      <c r="DG1180" s="17"/>
      <c r="DH1180" s="17"/>
      <c r="DI1180" s="17"/>
      <c r="DJ1180" s="17"/>
      <c r="DK1180" s="17"/>
      <c r="DL1180" s="17"/>
      <c r="DM1180" s="17"/>
      <c r="DN1180" s="17"/>
      <c r="DO1180" s="17"/>
      <c r="DP1180" s="17"/>
      <c r="DQ1180" s="17"/>
      <c r="DR1180" s="17"/>
      <c r="DS1180" s="17"/>
      <c r="DT1180" s="17"/>
      <c r="DU1180" s="17"/>
      <c r="DV1180" s="17"/>
      <c r="DW1180" s="17"/>
      <c r="DX1180" s="17"/>
      <c r="DY1180" s="17"/>
      <c r="DZ1180" s="17"/>
      <c r="EA1180" s="17"/>
      <c r="EB1180" s="17"/>
      <c r="EC1180" s="17"/>
      <c r="ED1180" s="17"/>
    </row>
    <row r="1181" spans="2:134" ht="15">
      <c r="B1181" s="17"/>
      <c r="C1181" s="17"/>
      <c r="D1181" s="17"/>
      <c r="E1181" s="17"/>
      <c r="F1181" s="17"/>
      <c r="G1181" s="20"/>
      <c r="H1181" s="17"/>
      <c r="I1181" s="17"/>
      <c r="J1181" s="26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7"/>
      <c r="BQ1181" s="17"/>
      <c r="BR1181" s="17"/>
      <c r="BS1181" s="17"/>
      <c r="BT1181" s="17"/>
      <c r="BU1181" s="17"/>
      <c r="BV1181" s="17"/>
      <c r="BW1181" s="17"/>
      <c r="BX1181" s="17"/>
      <c r="BY1181" s="17"/>
      <c r="BZ1181" s="17"/>
      <c r="CA1181" s="17"/>
      <c r="CB1181" s="17"/>
      <c r="CC1181" s="17"/>
      <c r="CD1181" s="17"/>
      <c r="CE1181" s="17"/>
      <c r="CF1181" s="17"/>
      <c r="CG1181" s="17"/>
      <c r="CH1181" s="17"/>
      <c r="CI1181" s="17"/>
      <c r="CJ1181" s="17"/>
      <c r="CK1181" s="17"/>
      <c r="CL1181" s="17"/>
      <c r="CM1181" s="17"/>
      <c r="CN1181" s="17"/>
      <c r="CO1181" s="17"/>
      <c r="CP1181" s="17"/>
      <c r="CQ1181" s="17"/>
      <c r="CR1181" s="17"/>
      <c r="CS1181" s="17"/>
      <c r="CT1181" s="17"/>
      <c r="CU1181" s="17"/>
      <c r="CV1181" s="17"/>
      <c r="CW1181" s="17"/>
      <c r="CX1181" s="17"/>
      <c r="CY1181" s="17"/>
      <c r="CZ1181" s="17"/>
      <c r="DA1181" s="17"/>
      <c r="DB1181" s="17"/>
      <c r="DC1181" s="17"/>
      <c r="DD1181" s="17"/>
      <c r="DE1181" s="17"/>
      <c r="DF1181" s="17"/>
      <c r="DG1181" s="17"/>
      <c r="DH1181" s="17"/>
      <c r="DI1181" s="17"/>
      <c r="DJ1181" s="17"/>
      <c r="DK1181" s="17"/>
      <c r="DL1181" s="17"/>
      <c r="DM1181" s="17"/>
      <c r="DN1181" s="17"/>
      <c r="DO1181" s="17"/>
      <c r="DP1181" s="17"/>
      <c r="DQ1181" s="17"/>
      <c r="DR1181" s="17"/>
      <c r="DS1181" s="17"/>
      <c r="DT1181" s="17"/>
      <c r="DU1181" s="17"/>
      <c r="DV1181" s="17"/>
      <c r="DW1181" s="17"/>
      <c r="DX1181" s="17"/>
      <c r="DY1181" s="17"/>
      <c r="DZ1181" s="17"/>
      <c r="EA1181" s="17"/>
      <c r="EB1181" s="17"/>
      <c r="EC1181" s="17"/>
      <c r="ED1181" s="17"/>
    </row>
    <row r="1182" spans="2:134" ht="15">
      <c r="B1182" s="17"/>
      <c r="C1182" s="17"/>
      <c r="D1182" s="17"/>
      <c r="E1182" s="17"/>
      <c r="F1182" s="17"/>
      <c r="G1182" s="20"/>
      <c r="H1182" s="17"/>
      <c r="I1182" s="17"/>
      <c r="J1182" s="26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7"/>
      <c r="BQ1182" s="17"/>
      <c r="BR1182" s="17"/>
      <c r="BS1182" s="17"/>
      <c r="BT1182" s="17"/>
      <c r="BU1182" s="17"/>
      <c r="BV1182" s="17"/>
      <c r="BW1182" s="17"/>
      <c r="BX1182" s="17"/>
      <c r="BY1182" s="17"/>
      <c r="BZ1182" s="17"/>
      <c r="CA1182" s="17"/>
      <c r="CB1182" s="17"/>
      <c r="CC1182" s="17"/>
      <c r="CD1182" s="17"/>
      <c r="CE1182" s="17"/>
      <c r="CF1182" s="17"/>
      <c r="CG1182" s="17"/>
      <c r="CH1182" s="17"/>
      <c r="CI1182" s="17"/>
      <c r="CJ1182" s="17"/>
      <c r="CK1182" s="17"/>
      <c r="CL1182" s="17"/>
      <c r="CM1182" s="17"/>
      <c r="CN1182" s="17"/>
      <c r="CO1182" s="17"/>
      <c r="CP1182" s="17"/>
      <c r="CQ1182" s="17"/>
      <c r="CR1182" s="17"/>
      <c r="CS1182" s="17"/>
      <c r="CT1182" s="17"/>
      <c r="CU1182" s="17"/>
      <c r="CV1182" s="17"/>
      <c r="CW1182" s="17"/>
      <c r="CX1182" s="17"/>
      <c r="CY1182" s="17"/>
      <c r="CZ1182" s="17"/>
      <c r="DA1182" s="17"/>
      <c r="DB1182" s="17"/>
      <c r="DC1182" s="17"/>
      <c r="DD1182" s="17"/>
      <c r="DE1182" s="17"/>
      <c r="DF1182" s="17"/>
      <c r="DG1182" s="17"/>
      <c r="DH1182" s="17"/>
      <c r="DI1182" s="17"/>
      <c r="DJ1182" s="17"/>
      <c r="DK1182" s="17"/>
      <c r="DL1182" s="17"/>
      <c r="DM1182" s="17"/>
      <c r="DN1182" s="17"/>
      <c r="DO1182" s="17"/>
      <c r="DP1182" s="17"/>
      <c r="DQ1182" s="17"/>
      <c r="DR1182" s="17"/>
      <c r="DS1182" s="17"/>
      <c r="DT1182" s="17"/>
      <c r="DU1182" s="17"/>
      <c r="DV1182" s="17"/>
      <c r="DW1182" s="17"/>
      <c r="DX1182" s="17"/>
      <c r="DY1182" s="17"/>
      <c r="DZ1182" s="17"/>
      <c r="EA1182" s="17"/>
      <c r="EB1182" s="17"/>
      <c r="EC1182" s="17"/>
      <c r="ED1182" s="17"/>
    </row>
    <row r="1183" spans="2:134" ht="15">
      <c r="B1183" s="17"/>
      <c r="C1183" s="17"/>
      <c r="D1183" s="17"/>
      <c r="E1183" s="17"/>
      <c r="F1183" s="17"/>
      <c r="G1183" s="20"/>
      <c r="H1183" s="17"/>
      <c r="I1183" s="17"/>
      <c r="J1183" s="26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7"/>
      <c r="BQ1183" s="17"/>
      <c r="BR1183" s="17"/>
      <c r="BS1183" s="17"/>
      <c r="BT1183" s="17"/>
      <c r="BU1183" s="17"/>
      <c r="BV1183" s="17"/>
      <c r="BW1183" s="17"/>
      <c r="BX1183" s="17"/>
      <c r="BY1183" s="17"/>
      <c r="BZ1183" s="17"/>
      <c r="CA1183" s="17"/>
      <c r="CB1183" s="17"/>
      <c r="CC1183" s="17"/>
      <c r="CD1183" s="17"/>
      <c r="CE1183" s="17"/>
      <c r="CF1183" s="17"/>
      <c r="CG1183" s="17"/>
      <c r="CH1183" s="17"/>
      <c r="CI1183" s="17"/>
      <c r="CJ1183" s="17"/>
      <c r="CK1183" s="17"/>
      <c r="CL1183" s="17"/>
      <c r="CM1183" s="17"/>
      <c r="CN1183" s="17"/>
      <c r="CO1183" s="17"/>
      <c r="CP1183" s="17"/>
      <c r="CQ1183" s="17"/>
      <c r="CR1183" s="17"/>
      <c r="CS1183" s="17"/>
      <c r="CT1183" s="17"/>
      <c r="CU1183" s="17"/>
      <c r="CV1183" s="17"/>
      <c r="CW1183" s="17"/>
      <c r="CX1183" s="17"/>
      <c r="CY1183" s="17"/>
      <c r="CZ1183" s="17"/>
      <c r="DA1183" s="17"/>
      <c r="DB1183" s="17"/>
      <c r="DC1183" s="17"/>
      <c r="DD1183" s="17"/>
      <c r="DE1183" s="17"/>
      <c r="DF1183" s="17"/>
      <c r="DG1183" s="17"/>
      <c r="DH1183" s="17"/>
      <c r="DI1183" s="17"/>
      <c r="DJ1183" s="17"/>
      <c r="DK1183" s="17"/>
      <c r="DL1183" s="17"/>
      <c r="DM1183" s="17"/>
      <c r="DN1183" s="17"/>
      <c r="DO1183" s="17"/>
      <c r="DP1183" s="17"/>
      <c r="DQ1183" s="17"/>
      <c r="DR1183" s="17"/>
      <c r="DS1183" s="17"/>
      <c r="DT1183" s="17"/>
      <c r="DU1183" s="17"/>
      <c r="DV1183" s="17"/>
      <c r="DW1183" s="17"/>
      <c r="DX1183" s="17"/>
      <c r="DY1183" s="17"/>
      <c r="DZ1183" s="17"/>
      <c r="EA1183" s="17"/>
      <c r="EB1183" s="17"/>
      <c r="EC1183" s="17"/>
      <c r="ED1183" s="17"/>
    </row>
    <row r="1184" spans="2:134" ht="15">
      <c r="B1184" s="17"/>
      <c r="C1184" s="17"/>
      <c r="D1184" s="17"/>
      <c r="E1184" s="17"/>
      <c r="F1184" s="17"/>
      <c r="G1184" s="20"/>
      <c r="H1184" s="17"/>
      <c r="I1184" s="17"/>
      <c r="J1184" s="26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7"/>
      <c r="BQ1184" s="17"/>
      <c r="BR1184" s="17"/>
      <c r="BS1184" s="17"/>
      <c r="BT1184" s="17"/>
      <c r="BU1184" s="17"/>
      <c r="BV1184" s="17"/>
      <c r="BW1184" s="17"/>
      <c r="BX1184" s="17"/>
      <c r="BY1184" s="17"/>
      <c r="BZ1184" s="17"/>
      <c r="CA1184" s="17"/>
      <c r="CB1184" s="17"/>
      <c r="CC1184" s="17"/>
      <c r="CD1184" s="17"/>
      <c r="CE1184" s="17"/>
      <c r="CF1184" s="17"/>
      <c r="CG1184" s="17"/>
      <c r="CH1184" s="17"/>
      <c r="CI1184" s="17"/>
      <c r="CJ1184" s="17"/>
      <c r="CK1184" s="17"/>
      <c r="CL1184" s="17"/>
      <c r="CM1184" s="17"/>
      <c r="CN1184" s="17"/>
      <c r="CO1184" s="17"/>
      <c r="CP1184" s="17"/>
      <c r="CQ1184" s="17"/>
      <c r="CR1184" s="17"/>
      <c r="CS1184" s="17"/>
      <c r="CT1184" s="17"/>
      <c r="CU1184" s="17"/>
      <c r="CV1184" s="17"/>
      <c r="CW1184" s="17"/>
      <c r="CX1184" s="17"/>
      <c r="CY1184" s="17"/>
      <c r="CZ1184" s="17"/>
      <c r="DA1184" s="17"/>
      <c r="DB1184" s="17"/>
      <c r="DC1184" s="17"/>
      <c r="DD1184" s="17"/>
      <c r="DE1184" s="17"/>
      <c r="DF1184" s="17"/>
      <c r="DG1184" s="17"/>
      <c r="DH1184" s="17"/>
      <c r="DI1184" s="17"/>
      <c r="DJ1184" s="17"/>
      <c r="DK1184" s="17"/>
      <c r="DL1184" s="17"/>
      <c r="DM1184" s="17"/>
      <c r="DN1184" s="17"/>
      <c r="DO1184" s="17"/>
      <c r="DP1184" s="17"/>
      <c r="DQ1184" s="17"/>
      <c r="DR1184" s="17"/>
      <c r="DS1184" s="17"/>
      <c r="DT1184" s="17"/>
      <c r="DU1184" s="17"/>
      <c r="DV1184" s="17"/>
      <c r="DW1184" s="17"/>
      <c r="DX1184" s="17"/>
      <c r="DY1184" s="17"/>
      <c r="DZ1184" s="17"/>
      <c r="EA1184" s="17"/>
      <c r="EB1184" s="17"/>
      <c r="EC1184" s="17"/>
      <c r="ED1184" s="17"/>
    </row>
    <row r="1185" spans="2:134" ht="15">
      <c r="B1185" s="17"/>
      <c r="C1185" s="17"/>
      <c r="D1185" s="17"/>
      <c r="E1185" s="17"/>
      <c r="F1185" s="17"/>
      <c r="G1185" s="20"/>
      <c r="H1185" s="17"/>
      <c r="I1185" s="17"/>
      <c r="J1185" s="26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7"/>
      <c r="BQ1185" s="17"/>
      <c r="BR1185" s="17"/>
      <c r="BS1185" s="17"/>
      <c r="BT1185" s="17"/>
      <c r="BU1185" s="17"/>
      <c r="BV1185" s="17"/>
      <c r="BW1185" s="17"/>
      <c r="BX1185" s="17"/>
      <c r="BY1185" s="17"/>
      <c r="BZ1185" s="17"/>
      <c r="CA1185" s="17"/>
      <c r="CB1185" s="17"/>
      <c r="CC1185" s="17"/>
      <c r="CD1185" s="17"/>
      <c r="CE1185" s="17"/>
      <c r="CF1185" s="17"/>
      <c r="CG1185" s="17"/>
      <c r="CH1185" s="17"/>
      <c r="CI1185" s="17"/>
      <c r="CJ1185" s="17"/>
      <c r="CK1185" s="17"/>
      <c r="CL1185" s="17"/>
      <c r="CM1185" s="17"/>
      <c r="CN1185" s="17"/>
      <c r="CO1185" s="17"/>
      <c r="CP1185" s="17"/>
      <c r="CQ1185" s="17"/>
      <c r="CR1185" s="17"/>
      <c r="CS1185" s="17"/>
      <c r="CT1185" s="17"/>
      <c r="CU1185" s="17"/>
      <c r="CV1185" s="17"/>
      <c r="CW1185" s="17"/>
      <c r="CX1185" s="17"/>
      <c r="CY1185" s="17"/>
      <c r="CZ1185" s="17"/>
      <c r="DA1185" s="17"/>
      <c r="DB1185" s="17"/>
      <c r="DC1185" s="17"/>
      <c r="DD1185" s="17"/>
      <c r="DE1185" s="17"/>
      <c r="DF1185" s="17"/>
      <c r="DG1185" s="17"/>
      <c r="DH1185" s="17"/>
      <c r="DI1185" s="17"/>
      <c r="DJ1185" s="17"/>
      <c r="DK1185" s="17"/>
      <c r="DL1185" s="17"/>
      <c r="DM1185" s="17"/>
      <c r="DN1185" s="17"/>
      <c r="DO1185" s="17"/>
      <c r="DP1185" s="17"/>
      <c r="DQ1185" s="17"/>
      <c r="DR1185" s="17"/>
      <c r="DS1185" s="17"/>
      <c r="DT1185" s="17"/>
      <c r="DU1185" s="17"/>
      <c r="DV1185" s="17"/>
      <c r="DW1185" s="17"/>
      <c r="DX1185" s="17"/>
      <c r="DY1185" s="17"/>
      <c r="DZ1185" s="17"/>
      <c r="EA1185" s="17"/>
      <c r="EB1185" s="17"/>
      <c r="EC1185" s="17"/>
      <c r="ED1185" s="17"/>
    </row>
    <row r="1186" spans="2:134" ht="15">
      <c r="B1186" s="17"/>
      <c r="C1186" s="17"/>
      <c r="D1186" s="17"/>
      <c r="E1186" s="17"/>
      <c r="F1186" s="17"/>
      <c r="G1186" s="20"/>
      <c r="H1186" s="17"/>
      <c r="I1186" s="17"/>
      <c r="J1186" s="26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  <c r="BO1186" s="17"/>
      <c r="BP1186" s="17"/>
      <c r="BQ1186" s="17"/>
      <c r="BR1186" s="17"/>
      <c r="BS1186" s="17"/>
      <c r="BT1186" s="17"/>
      <c r="BU1186" s="17"/>
      <c r="BV1186" s="17"/>
      <c r="BW1186" s="17"/>
      <c r="BX1186" s="17"/>
      <c r="BY1186" s="17"/>
      <c r="BZ1186" s="17"/>
      <c r="CA1186" s="17"/>
      <c r="CB1186" s="17"/>
      <c r="CC1186" s="17"/>
      <c r="CD1186" s="17"/>
      <c r="CE1186" s="17"/>
      <c r="CF1186" s="17"/>
      <c r="CG1186" s="17"/>
      <c r="CH1186" s="17"/>
      <c r="CI1186" s="17"/>
      <c r="CJ1186" s="17"/>
      <c r="CK1186" s="17"/>
      <c r="CL1186" s="17"/>
      <c r="CM1186" s="17"/>
      <c r="CN1186" s="17"/>
      <c r="CO1186" s="17"/>
      <c r="CP1186" s="17"/>
      <c r="CQ1186" s="17"/>
      <c r="CR1186" s="17"/>
      <c r="CS1186" s="17"/>
      <c r="CT1186" s="17"/>
      <c r="CU1186" s="17"/>
      <c r="CV1186" s="17"/>
      <c r="CW1186" s="17"/>
      <c r="CX1186" s="17"/>
      <c r="CY1186" s="17"/>
      <c r="CZ1186" s="17"/>
      <c r="DA1186" s="17"/>
      <c r="DB1186" s="17"/>
      <c r="DC1186" s="17"/>
      <c r="DD1186" s="17"/>
      <c r="DE1186" s="17"/>
      <c r="DF1186" s="17"/>
      <c r="DG1186" s="17"/>
      <c r="DH1186" s="17"/>
      <c r="DI1186" s="17"/>
      <c r="DJ1186" s="17"/>
      <c r="DK1186" s="17"/>
      <c r="DL1186" s="17"/>
      <c r="DM1186" s="17"/>
      <c r="DN1186" s="17"/>
      <c r="DO1186" s="17"/>
      <c r="DP1186" s="17"/>
      <c r="DQ1186" s="17"/>
      <c r="DR1186" s="17"/>
      <c r="DS1186" s="17"/>
      <c r="DT1186" s="17"/>
      <c r="DU1186" s="17"/>
      <c r="DV1186" s="17"/>
      <c r="DW1186" s="17"/>
      <c r="DX1186" s="17"/>
      <c r="DY1186" s="17"/>
      <c r="DZ1186" s="17"/>
      <c r="EA1186" s="17"/>
      <c r="EB1186" s="17"/>
      <c r="EC1186" s="17"/>
      <c r="ED1186" s="17"/>
    </row>
    <row r="1187" spans="2:134" ht="15">
      <c r="B1187" s="17"/>
      <c r="C1187" s="17"/>
      <c r="D1187" s="17"/>
      <c r="E1187" s="17"/>
      <c r="F1187" s="17"/>
      <c r="G1187" s="20"/>
      <c r="H1187" s="17"/>
      <c r="I1187" s="17"/>
      <c r="J1187" s="26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  <c r="BO1187" s="17"/>
      <c r="BP1187" s="17"/>
      <c r="BQ1187" s="17"/>
      <c r="BR1187" s="17"/>
      <c r="BS1187" s="17"/>
      <c r="BT1187" s="17"/>
      <c r="BU1187" s="17"/>
      <c r="BV1187" s="17"/>
      <c r="BW1187" s="17"/>
      <c r="BX1187" s="17"/>
      <c r="BY1187" s="17"/>
      <c r="BZ1187" s="17"/>
      <c r="CA1187" s="17"/>
      <c r="CB1187" s="17"/>
      <c r="CC1187" s="17"/>
      <c r="CD1187" s="17"/>
      <c r="CE1187" s="17"/>
      <c r="CF1187" s="17"/>
      <c r="CG1187" s="17"/>
      <c r="CH1187" s="17"/>
      <c r="CI1187" s="17"/>
      <c r="CJ1187" s="17"/>
      <c r="CK1187" s="17"/>
      <c r="CL1187" s="17"/>
      <c r="CM1187" s="17"/>
      <c r="CN1187" s="17"/>
      <c r="CO1187" s="17"/>
      <c r="CP1187" s="17"/>
      <c r="CQ1187" s="17"/>
      <c r="CR1187" s="17"/>
      <c r="CS1187" s="17"/>
      <c r="CT1187" s="17"/>
      <c r="CU1187" s="17"/>
      <c r="CV1187" s="17"/>
      <c r="CW1187" s="17"/>
      <c r="CX1187" s="17"/>
      <c r="CY1187" s="17"/>
      <c r="CZ1187" s="17"/>
      <c r="DA1187" s="17"/>
      <c r="DB1187" s="17"/>
      <c r="DC1187" s="17"/>
      <c r="DD1187" s="17"/>
      <c r="DE1187" s="17"/>
      <c r="DF1187" s="17"/>
      <c r="DG1187" s="17"/>
      <c r="DH1187" s="17"/>
      <c r="DI1187" s="17"/>
      <c r="DJ1187" s="17"/>
      <c r="DK1187" s="17"/>
      <c r="DL1187" s="17"/>
      <c r="DM1187" s="17"/>
      <c r="DN1187" s="17"/>
      <c r="DO1187" s="17"/>
      <c r="DP1187" s="17"/>
      <c r="DQ1187" s="17"/>
      <c r="DR1187" s="17"/>
      <c r="DS1187" s="17"/>
      <c r="DT1187" s="17"/>
      <c r="DU1187" s="17"/>
      <c r="DV1187" s="17"/>
      <c r="DW1187" s="17"/>
      <c r="DX1187" s="17"/>
      <c r="DY1187" s="17"/>
      <c r="DZ1187" s="17"/>
      <c r="EA1187" s="17"/>
      <c r="EB1187" s="17"/>
      <c r="EC1187" s="17"/>
      <c r="ED1187" s="17"/>
    </row>
    <row r="1188" spans="2:134" ht="15">
      <c r="B1188" s="17"/>
      <c r="C1188" s="17"/>
      <c r="D1188" s="17"/>
      <c r="E1188" s="17"/>
      <c r="F1188" s="17"/>
      <c r="G1188" s="20"/>
      <c r="H1188" s="17"/>
      <c r="I1188" s="17"/>
      <c r="J1188" s="26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  <c r="BO1188" s="17"/>
      <c r="BP1188" s="17"/>
      <c r="BQ1188" s="17"/>
      <c r="BR1188" s="17"/>
      <c r="BS1188" s="17"/>
      <c r="BT1188" s="17"/>
      <c r="BU1188" s="17"/>
      <c r="BV1188" s="17"/>
      <c r="BW1188" s="17"/>
      <c r="BX1188" s="17"/>
      <c r="BY1188" s="17"/>
      <c r="BZ1188" s="17"/>
      <c r="CA1188" s="17"/>
      <c r="CB1188" s="17"/>
      <c r="CC1188" s="17"/>
      <c r="CD1188" s="17"/>
      <c r="CE1188" s="17"/>
      <c r="CF1188" s="17"/>
      <c r="CG1188" s="17"/>
      <c r="CH1188" s="17"/>
      <c r="CI1188" s="17"/>
      <c r="CJ1188" s="17"/>
      <c r="CK1188" s="17"/>
      <c r="CL1188" s="17"/>
      <c r="CM1188" s="17"/>
      <c r="CN1188" s="17"/>
      <c r="CO1188" s="17"/>
      <c r="CP1188" s="17"/>
      <c r="CQ1188" s="17"/>
      <c r="CR1188" s="17"/>
      <c r="CS1188" s="17"/>
      <c r="CT1188" s="17"/>
      <c r="CU1188" s="17"/>
      <c r="CV1188" s="17"/>
      <c r="CW1188" s="17"/>
      <c r="CX1188" s="17"/>
      <c r="CY1188" s="17"/>
      <c r="CZ1188" s="17"/>
      <c r="DA1188" s="17"/>
      <c r="DB1188" s="17"/>
      <c r="DC1188" s="17"/>
      <c r="DD1188" s="17"/>
      <c r="DE1188" s="17"/>
      <c r="DF1188" s="17"/>
      <c r="DG1188" s="17"/>
      <c r="DH1188" s="17"/>
      <c r="DI1188" s="17"/>
      <c r="DJ1188" s="17"/>
      <c r="DK1188" s="17"/>
      <c r="DL1188" s="17"/>
      <c r="DM1188" s="17"/>
      <c r="DN1188" s="17"/>
      <c r="DO1188" s="17"/>
      <c r="DP1188" s="17"/>
      <c r="DQ1188" s="17"/>
      <c r="DR1188" s="17"/>
      <c r="DS1188" s="17"/>
      <c r="DT1188" s="17"/>
      <c r="DU1188" s="17"/>
      <c r="DV1188" s="17"/>
      <c r="DW1188" s="17"/>
      <c r="DX1188" s="17"/>
      <c r="DY1188" s="17"/>
      <c r="DZ1188" s="17"/>
      <c r="EA1188" s="17"/>
      <c r="EB1188" s="17"/>
      <c r="EC1188" s="17"/>
      <c r="ED1188" s="17"/>
    </row>
    <row r="1189" spans="2:134" ht="15">
      <c r="B1189" s="17"/>
      <c r="C1189" s="17"/>
      <c r="D1189" s="17"/>
      <c r="E1189" s="17"/>
      <c r="F1189" s="17"/>
      <c r="G1189" s="20"/>
      <c r="H1189" s="17"/>
      <c r="I1189" s="17"/>
      <c r="J1189" s="26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  <c r="BO1189" s="17"/>
      <c r="BP1189" s="17"/>
      <c r="BQ1189" s="17"/>
      <c r="BR1189" s="17"/>
      <c r="BS1189" s="17"/>
      <c r="BT1189" s="17"/>
      <c r="BU1189" s="17"/>
      <c r="BV1189" s="17"/>
      <c r="BW1189" s="17"/>
      <c r="BX1189" s="17"/>
      <c r="BY1189" s="17"/>
      <c r="BZ1189" s="17"/>
      <c r="CA1189" s="17"/>
      <c r="CB1189" s="17"/>
      <c r="CC1189" s="17"/>
      <c r="CD1189" s="17"/>
      <c r="CE1189" s="17"/>
      <c r="CF1189" s="17"/>
      <c r="CG1189" s="17"/>
      <c r="CH1189" s="17"/>
      <c r="CI1189" s="17"/>
      <c r="CJ1189" s="17"/>
      <c r="CK1189" s="17"/>
      <c r="CL1189" s="17"/>
      <c r="CM1189" s="17"/>
      <c r="CN1189" s="17"/>
      <c r="CO1189" s="17"/>
      <c r="CP1189" s="17"/>
      <c r="CQ1189" s="17"/>
      <c r="CR1189" s="17"/>
      <c r="CS1189" s="17"/>
      <c r="CT1189" s="17"/>
      <c r="CU1189" s="17"/>
      <c r="CV1189" s="17"/>
      <c r="CW1189" s="17"/>
      <c r="CX1189" s="17"/>
      <c r="CY1189" s="17"/>
      <c r="CZ1189" s="17"/>
      <c r="DA1189" s="17"/>
      <c r="DB1189" s="17"/>
      <c r="DC1189" s="17"/>
      <c r="DD1189" s="17"/>
      <c r="DE1189" s="17"/>
      <c r="DF1189" s="17"/>
      <c r="DG1189" s="17"/>
      <c r="DH1189" s="17"/>
      <c r="DI1189" s="17"/>
      <c r="DJ1189" s="17"/>
      <c r="DK1189" s="17"/>
      <c r="DL1189" s="17"/>
      <c r="DM1189" s="17"/>
      <c r="DN1189" s="17"/>
      <c r="DO1189" s="17"/>
      <c r="DP1189" s="17"/>
      <c r="DQ1189" s="17"/>
      <c r="DR1189" s="17"/>
      <c r="DS1189" s="17"/>
      <c r="DT1189" s="17"/>
      <c r="DU1189" s="17"/>
      <c r="DV1189" s="17"/>
      <c r="DW1189" s="17"/>
      <c r="DX1189" s="17"/>
      <c r="DY1189" s="17"/>
      <c r="DZ1189" s="17"/>
      <c r="EA1189" s="17"/>
      <c r="EB1189" s="17"/>
      <c r="EC1189" s="17"/>
      <c r="ED1189" s="17"/>
    </row>
    <row r="1190" spans="2:134" ht="15">
      <c r="B1190" s="17"/>
      <c r="C1190" s="17"/>
      <c r="D1190" s="17"/>
      <c r="E1190" s="17"/>
      <c r="F1190" s="17"/>
      <c r="G1190" s="20"/>
      <c r="H1190" s="17"/>
      <c r="I1190" s="17"/>
      <c r="J1190" s="26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  <c r="BO1190" s="17"/>
      <c r="BP1190" s="17"/>
      <c r="BQ1190" s="17"/>
      <c r="BR1190" s="17"/>
      <c r="BS1190" s="17"/>
      <c r="BT1190" s="17"/>
      <c r="BU1190" s="17"/>
      <c r="BV1190" s="17"/>
      <c r="BW1190" s="17"/>
      <c r="BX1190" s="17"/>
      <c r="BY1190" s="17"/>
      <c r="BZ1190" s="17"/>
      <c r="CA1190" s="17"/>
      <c r="CB1190" s="17"/>
      <c r="CC1190" s="17"/>
      <c r="CD1190" s="17"/>
      <c r="CE1190" s="17"/>
      <c r="CF1190" s="17"/>
      <c r="CG1190" s="17"/>
      <c r="CH1190" s="17"/>
      <c r="CI1190" s="17"/>
      <c r="CJ1190" s="17"/>
      <c r="CK1190" s="17"/>
      <c r="CL1190" s="17"/>
      <c r="CM1190" s="17"/>
      <c r="CN1190" s="17"/>
      <c r="CO1190" s="17"/>
      <c r="CP1190" s="17"/>
      <c r="CQ1190" s="17"/>
      <c r="CR1190" s="17"/>
      <c r="CS1190" s="17"/>
      <c r="CT1190" s="17"/>
      <c r="CU1190" s="17"/>
      <c r="CV1190" s="17"/>
      <c r="CW1190" s="17"/>
      <c r="CX1190" s="17"/>
      <c r="CY1190" s="17"/>
      <c r="CZ1190" s="17"/>
      <c r="DA1190" s="17"/>
      <c r="DB1190" s="17"/>
      <c r="DC1190" s="17"/>
      <c r="DD1190" s="17"/>
      <c r="DE1190" s="17"/>
      <c r="DF1190" s="17"/>
      <c r="DG1190" s="17"/>
      <c r="DH1190" s="17"/>
      <c r="DI1190" s="17"/>
      <c r="DJ1190" s="17"/>
      <c r="DK1190" s="17"/>
      <c r="DL1190" s="17"/>
      <c r="DM1190" s="17"/>
      <c r="DN1190" s="17"/>
      <c r="DO1190" s="17"/>
      <c r="DP1190" s="17"/>
      <c r="DQ1190" s="17"/>
      <c r="DR1190" s="17"/>
      <c r="DS1190" s="17"/>
      <c r="DT1190" s="17"/>
      <c r="DU1190" s="17"/>
      <c r="DV1190" s="17"/>
      <c r="DW1190" s="17"/>
      <c r="DX1190" s="17"/>
      <c r="DY1190" s="17"/>
      <c r="DZ1190" s="17"/>
      <c r="EA1190" s="17"/>
      <c r="EB1190" s="17"/>
      <c r="EC1190" s="17"/>
      <c r="ED1190" s="17"/>
    </row>
    <row r="1191" spans="2:134" ht="15">
      <c r="B1191" s="17"/>
      <c r="C1191" s="17"/>
      <c r="D1191" s="17"/>
      <c r="E1191" s="17"/>
      <c r="F1191" s="17"/>
      <c r="G1191" s="20"/>
      <c r="H1191" s="17"/>
      <c r="I1191" s="17"/>
      <c r="J1191" s="26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7"/>
      <c r="BQ1191" s="17"/>
      <c r="BR1191" s="17"/>
      <c r="BS1191" s="17"/>
      <c r="BT1191" s="17"/>
      <c r="BU1191" s="17"/>
      <c r="BV1191" s="17"/>
      <c r="BW1191" s="17"/>
      <c r="BX1191" s="17"/>
      <c r="BY1191" s="17"/>
      <c r="BZ1191" s="17"/>
      <c r="CA1191" s="17"/>
      <c r="CB1191" s="17"/>
      <c r="CC1191" s="17"/>
      <c r="CD1191" s="17"/>
      <c r="CE1191" s="17"/>
      <c r="CF1191" s="17"/>
      <c r="CG1191" s="17"/>
      <c r="CH1191" s="17"/>
      <c r="CI1191" s="17"/>
      <c r="CJ1191" s="17"/>
      <c r="CK1191" s="17"/>
      <c r="CL1191" s="17"/>
      <c r="CM1191" s="17"/>
      <c r="CN1191" s="17"/>
      <c r="CO1191" s="17"/>
      <c r="CP1191" s="17"/>
      <c r="CQ1191" s="17"/>
      <c r="CR1191" s="17"/>
      <c r="CS1191" s="17"/>
      <c r="CT1191" s="17"/>
      <c r="CU1191" s="17"/>
      <c r="CV1191" s="17"/>
      <c r="CW1191" s="17"/>
      <c r="CX1191" s="17"/>
      <c r="CY1191" s="17"/>
      <c r="CZ1191" s="17"/>
      <c r="DA1191" s="17"/>
      <c r="DB1191" s="17"/>
      <c r="DC1191" s="17"/>
      <c r="DD1191" s="17"/>
      <c r="DE1191" s="17"/>
      <c r="DF1191" s="17"/>
      <c r="DG1191" s="17"/>
      <c r="DH1191" s="17"/>
      <c r="DI1191" s="17"/>
      <c r="DJ1191" s="17"/>
      <c r="DK1191" s="17"/>
      <c r="DL1191" s="17"/>
      <c r="DM1191" s="17"/>
      <c r="DN1191" s="17"/>
      <c r="DO1191" s="17"/>
      <c r="DP1191" s="17"/>
      <c r="DQ1191" s="17"/>
      <c r="DR1191" s="17"/>
      <c r="DS1191" s="17"/>
      <c r="DT1191" s="17"/>
      <c r="DU1191" s="17"/>
      <c r="DV1191" s="17"/>
      <c r="DW1191" s="17"/>
      <c r="DX1191" s="17"/>
      <c r="DY1191" s="17"/>
      <c r="DZ1191" s="17"/>
      <c r="EA1191" s="17"/>
      <c r="EB1191" s="17"/>
      <c r="EC1191" s="17"/>
      <c r="ED1191" s="17"/>
    </row>
    <row r="1192" spans="2:134" ht="15">
      <c r="B1192" s="17"/>
      <c r="C1192" s="17"/>
      <c r="D1192" s="17"/>
      <c r="E1192" s="17"/>
      <c r="F1192" s="17"/>
      <c r="G1192" s="20"/>
      <c r="H1192" s="17"/>
      <c r="I1192" s="17"/>
      <c r="J1192" s="26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  <c r="BO1192" s="17"/>
      <c r="BP1192" s="17"/>
      <c r="BQ1192" s="17"/>
      <c r="BR1192" s="17"/>
      <c r="BS1192" s="17"/>
      <c r="BT1192" s="17"/>
      <c r="BU1192" s="17"/>
      <c r="BV1192" s="17"/>
      <c r="BW1192" s="17"/>
      <c r="BX1192" s="17"/>
      <c r="BY1192" s="17"/>
      <c r="BZ1192" s="17"/>
      <c r="CA1192" s="17"/>
      <c r="CB1192" s="17"/>
      <c r="CC1192" s="17"/>
      <c r="CD1192" s="17"/>
      <c r="CE1192" s="17"/>
      <c r="CF1192" s="17"/>
      <c r="CG1192" s="17"/>
      <c r="CH1192" s="17"/>
      <c r="CI1192" s="17"/>
      <c r="CJ1192" s="17"/>
      <c r="CK1192" s="17"/>
      <c r="CL1192" s="17"/>
      <c r="CM1192" s="17"/>
      <c r="CN1192" s="17"/>
      <c r="CO1192" s="17"/>
      <c r="CP1192" s="17"/>
      <c r="CQ1192" s="17"/>
      <c r="CR1192" s="17"/>
      <c r="CS1192" s="17"/>
      <c r="CT1192" s="17"/>
      <c r="CU1192" s="17"/>
      <c r="CV1192" s="17"/>
      <c r="CW1192" s="17"/>
      <c r="CX1192" s="17"/>
      <c r="CY1192" s="17"/>
      <c r="CZ1192" s="17"/>
      <c r="DA1192" s="17"/>
      <c r="DB1192" s="17"/>
      <c r="DC1192" s="17"/>
      <c r="DD1192" s="17"/>
      <c r="DE1192" s="17"/>
      <c r="DF1192" s="17"/>
      <c r="DG1192" s="17"/>
      <c r="DH1192" s="17"/>
      <c r="DI1192" s="17"/>
      <c r="DJ1192" s="17"/>
      <c r="DK1192" s="17"/>
      <c r="DL1192" s="17"/>
      <c r="DM1192" s="17"/>
      <c r="DN1192" s="17"/>
      <c r="DO1192" s="17"/>
      <c r="DP1192" s="17"/>
      <c r="DQ1192" s="17"/>
      <c r="DR1192" s="17"/>
      <c r="DS1192" s="17"/>
      <c r="DT1192" s="17"/>
      <c r="DU1192" s="17"/>
      <c r="DV1192" s="17"/>
      <c r="DW1192" s="17"/>
      <c r="DX1192" s="17"/>
      <c r="DY1192" s="17"/>
      <c r="DZ1192" s="17"/>
      <c r="EA1192" s="17"/>
      <c r="EB1192" s="17"/>
      <c r="EC1192" s="17"/>
      <c r="ED1192" s="17"/>
    </row>
    <row r="1193" spans="2:134" ht="15">
      <c r="B1193" s="17"/>
      <c r="C1193" s="17"/>
      <c r="D1193" s="17"/>
      <c r="E1193" s="17"/>
      <c r="F1193" s="17"/>
      <c r="G1193" s="20"/>
      <c r="H1193" s="17"/>
      <c r="I1193" s="17"/>
      <c r="J1193" s="26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  <c r="BO1193" s="17"/>
      <c r="BP1193" s="17"/>
      <c r="BQ1193" s="17"/>
      <c r="BR1193" s="17"/>
      <c r="BS1193" s="17"/>
      <c r="BT1193" s="17"/>
      <c r="BU1193" s="17"/>
      <c r="BV1193" s="17"/>
      <c r="BW1193" s="17"/>
      <c r="BX1193" s="17"/>
      <c r="BY1193" s="17"/>
      <c r="BZ1193" s="17"/>
      <c r="CA1193" s="17"/>
      <c r="CB1193" s="17"/>
      <c r="CC1193" s="17"/>
      <c r="CD1193" s="17"/>
      <c r="CE1193" s="17"/>
      <c r="CF1193" s="17"/>
      <c r="CG1193" s="17"/>
      <c r="CH1193" s="17"/>
      <c r="CI1193" s="17"/>
      <c r="CJ1193" s="17"/>
      <c r="CK1193" s="17"/>
      <c r="CL1193" s="17"/>
      <c r="CM1193" s="17"/>
      <c r="CN1193" s="17"/>
      <c r="CO1193" s="17"/>
      <c r="CP1193" s="17"/>
      <c r="CQ1193" s="17"/>
      <c r="CR1193" s="17"/>
      <c r="CS1193" s="17"/>
      <c r="CT1193" s="17"/>
      <c r="CU1193" s="17"/>
      <c r="CV1193" s="17"/>
      <c r="CW1193" s="17"/>
      <c r="CX1193" s="17"/>
      <c r="CY1193" s="17"/>
      <c r="CZ1193" s="17"/>
      <c r="DA1193" s="17"/>
      <c r="DB1193" s="17"/>
      <c r="DC1193" s="17"/>
      <c r="DD1193" s="17"/>
      <c r="DE1193" s="17"/>
      <c r="DF1193" s="17"/>
      <c r="DG1193" s="17"/>
      <c r="DH1193" s="17"/>
      <c r="DI1193" s="17"/>
      <c r="DJ1193" s="17"/>
      <c r="DK1193" s="17"/>
      <c r="DL1193" s="17"/>
      <c r="DM1193" s="17"/>
      <c r="DN1193" s="17"/>
      <c r="DO1193" s="17"/>
      <c r="DP1193" s="17"/>
      <c r="DQ1193" s="17"/>
      <c r="DR1193" s="17"/>
      <c r="DS1193" s="17"/>
      <c r="DT1193" s="17"/>
      <c r="DU1193" s="17"/>
      <c r="DV1193" s="17"/>
      <c r="DW1193" s="17"/>
      <c r="DX1193" s="17"/>
      <c r="DY1193" s="17"/>
      <c r="DZ1193" s="17"/>
      <c r="EA1193" s="17"/>
      <c r="EB1193" s="17"/>
      <c r="EC1193" s="17"/>
      <c r="ED1193" s="17"/>
    </row>
    <row r="1194" spans="2:134" ht="15">
      <c r="B1194" s="17"/>
      <c r="C1194" s="17"/>
      <c r="D1194" s="17"/>
      <c r="E1194" s="17"/>
      <c r="F1194" s="17"/>
      <c r="G1194" s="20"/>
      <c r="H1194" s="17"/>
      <c r="I1194" s="17"/>
      <c r="J1194" s="26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7"/>
      <c r="BQ1194" s="17"/>
      <c r="BR1194" s="17"/>
      <c r="BS1194" s="17"/>
      <c r="BT1194" s="17"/>
      <c r="BU1194" s="17"/>
      <c r="BV1194" s="17"/>
      <c r="BW1194" s="17"/>
      <c r="BX1194" s="17"/>
      <c r="BY1194" s="17"/>
      <c r="BZ1194" s="17"/>
      <c r="CA1194" s="17"/>
      <c r="CB1194" s="17"/>
      <c r="CC1194" s="17"/>
      <c r="CD1194" s="17"/>
      <c r="CE1194" s="17"/>
      <c r="CF1194" s="17"/>
      <c r="CG1194" s="17"/>
      <c r="CH1194" s="17"/>
      <c r="CI1194" s="17"/>
      <c r="CJ1194" s="17"/>
      <c r="CK1194" s="17"/>
      <c r="CL1194" s="17"/>
      <c r="CM1194" s="17"/>
      <c r="CN1194" s="17"/>
      <c r="CO1194" s="17"/>
      <c r="CP1194" s="17"/>
      <c r="CQ1194" s="17"/>
      <c r="CR1194" s="17"/>
      <c r="CS1194" s="17"/>
      <c r="CT1194" s="17"/>
      <c r="CU1194" s="17"/>
      <c r="CV1194" s="17"/>
      <c r="CW1194" s="17"/>
      <c r="CX1194" s="17"/>
      <c r="CY1194" s="17"/>
      <c r="CZ1194" s="17"/>
      <c r="DA1194" s="17"/>
      <c r="DB1194" s="17"/>
      <c r="DC1194" s="17"/>
      <c r="DD1194" s="17"/>
      <c r="DE1194" s="17"/>
      <c r="DF1194" s="17"/>
      <c r="DG1194" s="17"/>
      <c r="DH1194" s="17"/>
      <c r="DI1194" s="17"/>
      <c r="DJ1194" s="17"/>
      <c r="DK1194" s="17"/>
      <c r="DL1194" s="17"/>
      <c r="DM1194" s="17"/>
      <c r="DN1194" s="17"/>
      <c r="DO1194" s="17"/>
      <c r="DP1194" s="17"/>
      <c r="DQ1194" s="17"/>
      <c r="DR1194" s="17"/>
      <c r="DS1194" s="17"/>
      <c r="DT1194" s="17"/>
      <c r="DU1194" s="17"/>
      <c r="DV1194" s="17"/>
      <c r="DW1194" s="17"/>
      <c r="DX1194" s="17"/>
      <c r="DY1194" s="17"/>
      <c r="DZ1194" s="17"/>
      <c r="EA1194" s="17"/>
      <c r="EB1194" s="17"/>
      <c r="EC1194" s="17"/>
      <c r="ED1194" s="17"/>
    </row>
    <row r="1195" spans="2:134" ht="15">
      <c r="B1195" s="17"/>
      <c r="C1195" s="17"/>
      <c r="D1195" s="17"/>
      <c r="E1195" s="17"/>
      <c r="F1195" s="17"/>
      <c r="G1195" s="20"/>
      <c r="H1195" s="17"/>
      <c r="I1195" s="17"/>
      <c r="J1195" s="26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7"/>
      <c r="BQ1195" s="17"/>
      <c r="BR1195" s="17"/>
      <c r="BS1195" s="17"/>
      <c r="BT1195" s="17"/>
      <c r="BU1195" s="17"/>
      <c r="BV1195" s="17"/>
      <c r="BW1195" s="17"/>
      <c r="BX1195" s="17"/>
      <c r="BY1195" s="17"/>
      <c r="BZ1195" s="17"/>
      <c r="CA1195" s="17"/>
      <c r="CB1195" s="17"/>
      <c r="CC1195" s="17"/>
      <c r="CD1195" s="17"/>
      <c r="CE1195" s="17"/>
      <c r="CF1195" s="17"/>
      <c r="CG1195" s="17"/>
      <c r="CH1195" s="17"/>
      <c r="CI1195" s="17"/>
      <c r="CJ1195" s="17"/>
      <c r="CK1195" s="17"/>
      <c r="CL1195" s="17"/>
      <c r="CM1195" s="17"/>
      <c r="CN1195" s="17"/>
      <c r="CO1195" s="17"/>
      <c r="CP1195" s="17"/>
      <c r="CQ1195" s="17"/>
      <c r="CR1195" s="17"/>
      <c r="CS1195" s="17"/>
      <c r="CT1195" s="17"/>
      <c r="CU1195" s="17"/>
      <c r="CV1195" s="17"/>
      <c r="CW1195" s="17"/>
      <c r="CX1195" s="17"/>
      <c r="CY1195" s="17"/>
      <c r="CZ1195" s="17"/>
      <c r="DA1195" s="17"/>
      <c r="DB1195" s="17"/>
      <c r="DC1195" s="17"/>
      <c r="DD1195" s="17"/>
      <c r="DE1195" s="17"/>
      <c r="DF1195" s="17"/>
      <c r="DG1195" s="17"/>
      <c r="DH1195" s="17"/>
      <c r="DI1195" s="17"/>
      <c r="DJ1195" s="17"/>
      <c r="DK1195" s="17"/>
      <c r="DL1195" s="17"/>
      <c r="DM1195" s="17"/>
      <c r="DN1195" s="17"/>
      <c r="DO1195" s="17"/>
      <c r="DP1195" s="17"/>
      <c r="DQ1195" s="17"/>
      <c r="DR1195" s="17"/>
      <c r="DS1195" s="17"/>
      <c r="DT1195" s="17"/>
      <c r="DU1195" s="17"/>
      <c r="DV1195" s="17"/>
      <c r="DW1195" s="17"/>
      <c r="DX1195" s="17"/>
      <c r="DY1195" s="17"/>
      <c r="DZ1195" s="17"/>
      <c r="EA1195" s="17"/>
      <c r="EB1195" s="17"/>
      <c r="EC1195" s="17"/>
      <c r="ED1195" s="17"/>
    </row>
    <row r="1196" spans="2:134" ht="15">
      <c r="B1196" s="17"/>
      <c r="C1196" s="17"/>
      <c r="D1196" s="17"/>
      <c r="E1196" s="17"/>
      <c r="F1196" s="17"/>
      <c r="G1196" s="20"/>
      <c r="H1196" s="17"/>
      <c r="I1196" s="17"/>
      <c r="J1196" s="26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7"/>
      <c r="BQ1196" s="17"/>
      <c r="BR1196" s="17"/>
      <c r="BS1196" s="17"/>
      <c r="BT1196" s="17"/>
      <c r="BU1196" s="17"/>
      <c r="BV1196" s="17"/>
      <c r="BW1196" s="17"/>
      <c r="BX1196" s="17"/>
      <c r="BY1196" s="17"/>
      <c r="BZ1196" s="17"/>
      <c r="CA1196" s="17"/>
      <c r="CB1196" s="17"/>
      <c r="CC1196" s="17"/>
      <c r="CD1196" s="17"/>
      <c r="CE1196" s="17"/>
      <c r="CF1196" s="17"/>
      <c r="CG1196" s="17"/>
      <c r="CH1196" s="17"/>
      <c r="CI1196" s="17"/>
      <c r="CJ1196" s="17"/>
      <c r="CK1196" s="17"/>
      <c r="CL1196" s="17"/>
      <c r="CM1196" s="17"/>
      <c r="CN1196" s="17"/>
      <c r="CO1196" s="17"/>
      <c r="CP1196" s="17"/>
      <c r="CQ1196" s="17"/>
      <c r="CR1196" s="17"/>
      <c r="CS1196" s="17"/>
      <c r="CT1196" s="17"/>
      <c r="CU1196" s="17"/>
      <c r="CV1196" s="17"/>
      <c r="CW1196" s="17"/>
      <c r="CX1196" s="17"/>
      <c r="CY1196" s="17"/>
      <c r="CZ1196" s="17"/>
      <c r="DA1196" s="17"/>
      <c r="DB1196" s="17"/>
      <c r="DC1196" s="17"/>
      <c r="DD1196" s="17"/>
      <c r="DE1196" s="17"/>
      <c r="DF1196" s="17"/>
      <c r="DG1196" s="17"/>
      <c r="DH1196" s="17"/>
      <c r="DI1196" s="17"/>
      <c r="DJ1196" s="17"/>
      <c r="DK1196" s="17"/>
      <c r="DL1196" s="17"/>
      <c r="DM1196" s="17"/>
      <c r="DN1196" s="17"/>
      <c r="DO1196" s="17"/>
      <c r="DP1196" s="17"/>
      <c r="DQ1196" s="17"/>
      <c r="DR1196" s="17"/>
      <c r="DS1196" s="17"/>
      <c r="DT1196" s="17"/>
      <c r="DU1196" s="17"/>
      <c r="DV1196" s="17"/>
      <c r="DW1196" s="17"/>
      <c r="DX1196" s="17"/>
      <c r="DY1196" s="17"/>
      <c r="DZ1196" s="17"/>
      <c r="EA1196" s="17"/>
      <c r="EB1196" s="17"/>
      <c r="EC1196" s="17"/>
      <c r="ED1196" s="17"/>
    </row>
    <row r="1197" spans="2:134" ht="15">
      <c r="B1197" s="17"/>
      <c r="C1197" s="17"/>
      <c r="D1197" s="17"/>
      <c r="E1197" s="17"/>
      <c r="F1197" s="17"/>
      <c r="G1197" s="20"/>
      <c r="H1197" s="17"/>
      <c r="I1197" s="17"/>
      <c r="J1197" s="26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  <c r="BO1197" s="17"/>
      <c r="BP1197" s="17"/>
      <c r="BQ1197" s="17"/>
      <c r="BR1197" s="17"/>
      <c r="BS1197" s="17"/>
      <c r="BT1197" s="17"/>
      <c r="BU1197" s="17"/>
      <c r="BV1197" s="17"/>
      <c r="BW1197" s="17"/>
      <c r="BX1197" s="17"/>
      <c r="BY1197" s="17"/>
      <c r="BZ1197" s="17"/>
      <c r="CA1197" s="17"/>
      <c r="CB1197" s="17"/>
      <c r="CC1197" s="17"/>
      <c r="CD1197" s="17"/>
      <c r="CE1197" s="17"/>
      <c r="CF1197" s="17"/>
      <c r="CG1197" s="17"/>
      <c r="CH1197" s="17"/>
      <c r="CI1197" s="17"/>
      <c r="CJ1197" s="17"/>
      <c r="CK1197" s="17"/>
      <c r="CL1197" s="17"/>
      <c r="CM1197" s="17"/>
      <c r="CN1197" s="17"/>
      <c r="CO1197" s="17"/>
      <c r="CP1197" s="17"/>
      <c r="CQ1197" s="17"/>
      <c r="CR1197" s="17"/>
      <c r="CS1197" s="17"/>
      <c r="CT1197" s="17"/>
      <c r="CU1197" s="17"/>
      <c r="CV1197" s="17"/>
      <c r="CW1197" s="17"/>
      <c r="CX1197" s="17"/>
      <c r="CY1197" s="17"/>
      <c r="CZ1197" s="17"/>
      <c r="DA1197" s="17"/>
      <c r="DB1197" s="17"/>
      <c r="DC1197" s="17"/>
      <c r="DD1197" s="17"/>
      <c r="DE1197" s="17"/>
      <c r="DF1197" s="17"/>
      <c r="DG1197" s="17"/>
      <c r="DH1197" s="17"/>
      <c r="DI1197" s="17"/>
      <c r="DJ1197" s="17"/>
      <c r="DK1197" s="17"/>
      <c r="DL1197" s="17"/>
      <c r="DM1197" s="17"/>
      <c r="DN1197" s="17"/>
      <c r="DO1197" s="17"/>
      <c r="DP1197" s="17"/>
      <c r="DQ1197" s="17"/>
      <c r="DR1197" s="17"/>
      <c r="DS1197" s="17"/>
      <c r="DT1197" s="17"/>
      <c r="DU1197" s="17"/>
      <c r="DV1197" s="17"/>
      <c r="DW1197" s="17"/>
      <c r="DX1197" s="17"/>
      <c r="DY1197" s="17"/>
      <c r="DZ1197" s="17"/>
      <c r="EA1197" s="17"/>
      <c r="EB1197" s="17"/>
      <c r="EC1197" s="17"/>
      <c r="ED1197" s="17"/>
    </row>
    <row r="1198" spans="2:134" ht="15">
      <c r="B1198" s="17"/>
      <c r="C1198" s="17"/>
      <c r="D1198" s="17"/>
      <c r="E1198" s="17"/>
      <c r="F1198" s="17"/>
      <c r="G1198" s="20"/>
      <c r="H1198" s="17"/>
      <c r="I1198" s="17"/>
      <c r="J1198" s="26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  <c r="BO1198" s="17"/>
      <c r="BP1198" s="17"/>
      <c r="BQ1198" s="17"/>
      <c r="BR1198" s="17"/>
      <c r="BS1198" s="17"/>
      <c r="BT1198" s="17"/>
      <c r="BU1198" s="17"/>
      <c r="BV1198" s="17"/>
      <c r="BW1198" s="17"/>
      <c r="BX1198" s="17"/>
      <c r="BY1198" s="17"/>
      <c r="BZ1198" s="17"/>
      <c r="CA1198" s="17"/>
      <c r="CB1198" s="17"/>
      <c r="CC1198" s="17"/>
      <c r="CD1198" s="17"/>
      <c r="CE1198" s="17"/>
      <c r="CF1198" s="17"/>
      <c r="CG1198" s="17"/>
      <c r="CH1198" s="17"/>
      <c r="CI1198" s="17"/>
      <c r="CJ1198" s="17"/>
      <c r="CK1198" s="17"/>
      <c r="CL1198" s="17"/>
      <c r="CM1198" s="17"/>
      <c r="CN1198" s="17"/>
      <c r="CO1198" s="17"/>
      <c r="CP1198" s="17"/>
      <c r="CQ1198" s="17"/>
      <c r="CR1198" s="17"/>
      <c r="CS1198" s="17"/>
      <c r="CT1198" s="17"/>
      <c r="CU1198" s="17"/>
      <c r="CV1198" s="17"/>
      <c r="CW1198" s="17"/>
      <c r="CX1198" s="17"/>
      <c r="CY1198" s="17"/>
      <c r="CZ1198" s="17"/>
      <c r="DA1198" s="17"/>
      <c r="DB1198" s="17"/>
      <c r="DC1198" s="17"/>
      <c r="DD1198" s="17"/>
      <c r="DE1198" s="17"/>
      <c r="DF1198" s="17"/>
      <c r="DG1198" s="17"/>
      <c r="DH1198" s="17"/>
      <c r="DI1198" s="17"/>
      <c r="DJ1198" s="17"/>
      <c r="DK1198" s="17"/>
      <c r="DL1198" s="17"/>
      <c r="DM1198" s="17"/>
      <c r="DN1198" s="17"/>
      <c r="DO1198" s="17"/>
      <c r="DP1198" s="17"/>
      <c r="DQ1198" s="17"/>
      <c r="DR1198" s="17"/>
      <c r="DS1198" s="17"/>
      <c r="DT1198" s="17"/>
      <c r="DU1198" s="17"/>
      <c r="DV1198" s="17"/>
      <c r="DW1198" s="17"/>
      <c r="DX1198" s="17"/>
      <c r="DY1198" s="17"/>
      <c r="DZ1198" s="17"/>
      <c r="EA1198" s="17"/>
      <c r="EB1198" s="17"/>
      <c r="EC1198" s="17"/>
      <c r="ED1198" s="17"/>
    </row>
    <row r="1199" spans="2:134" ht="15">
      <c r="B1199" s="17"/>
      <c r="C1199" s="17"/>
      <c r="D1199" s="17"/>
      <c r="E1199" s="17"/>
      <c r="F1199" s="17"/>
      <c r="G1199" s="20"/>
      <c r="H1199" s="17"/>
      <c r="I1199" s="17"/>
      <c r="J1199" s="26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7"/>
      <c r="BQ1199" s="17"/>
      <c r="BR1199" s="17"/>
      <c r="BS1199" s="17"/>
      <c r="BT1199" s="17"/>
      <c r="BU1199" s="17"/>
      <c r="BV1199" s="17"/>
      <c r="BW1199" s="17"/>
      <c r="BX1199" s="17"/>
      <c r="BY1199" s="17"/>
      <c r="BZ1199" s="17"/>
      <c r="CA1199" s="17"/>
      <c r="CB1199" s="17"/>
      <c r="CC1199" s="17"/>
      <c r="CD1199" s="17"/>
      <c r="CE1199" s="17"/>
      <c r="CF1199" s="17"/>
      <c r="CG1199" s="17"/>
      <c r="CH1199" s="17"/>
      <c r="CI1199" s="17"/>
      <c r="CJ1199" s="17"/>
      <c r="CK1199" s="17"/>
      <c r="CL1199" s="17"/>
      <c r="CM1199" s="17"/>
      <c r="CN1199" s="17"/>
      <c r="CO1199" s="17"/>
      <c r="CP1199" s="17"/>
      <c r="CQ1199" s="17"/>
      <c r="CR1199" s="17"/>
      <c r="CS1199" s="17"/>
      <c r="CT1199" s="17"/>
      <c r="CU1199" s="17"/>
      <c r="CV1199" s="17"/>
      <c r="CW1199" s="17"/>
      <c r="CX1199" s="17"/>
      <c r="CY1199" s="17"/>
      <c r="CZ1199" s="17"/>
      <c r="DA1199" s="17"/>
      <c r="DB1199" s="17"/>
      <c r="DC1199" s="17"/>
      <c r="DD1199" s="17"/>
      <c r="DE1199" s="17"/>
      <c r="DF1199" s="17"/>
      <c r="DG1199" s="17"/>
      <c r="DH1199" s="17"/>
      <c r="DI1199" s="17"/>
      <c r="DJ1199" s="17"/>
      <c r="DK1199" s="17"/>
      <c r="DL1199" s="17"/>
      <c r="DM1199" s="17"/>
      <c r="DN1199" s="17"/>
      <c r="DO1199" s="17"/>
      <c r="DP1199" s="17"/>
      <c r="DQ1199" s="17"/>
      <c r="DR1199" s="17"/>
      <c r="DS1199" s="17"/>
      <c r="DT1199" s="17"/>
      <c r="DU1199" s="17"/>
      <c r="DV1199" s="17"/>
      <c r="DW1199" s="17"/>
      <c r="DX1199" s="17"/>
      <c r="DY1199" s="17"/>
      <c r="DZ1199" s="17"/>
      <c r="EA1199" s="17"/>
      <c r="EB1199" s="17"/>
      <c r="EC1199" s="17"/>
      <c r="ED1199" s="17"/>
    </row>
    <row r="1200" spans="2:134" ht="15">
      <c r="B1200" s="17"/>
      <c r="C1200" s="17"/>
      <c r="D1200" s="17"/>
      <c r="E1200" s="17"/>
      <c r="F1200" s="17"/>
      <c r="G1200" s="20"/>
      <c r="H1200" s="17"/>
      <c r="I1200" s="17"/>
      <c r="J1200" s="26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7"/>
      <c r="BQ1200" s="17"/>
      <c r="BR1200" s="17"/>
      <c r="BS1200" s="17"/>
      <c r="BT1200" s="17"/>
      <c r="BU1200" s="17"/>
      <c r="BV1200" s="17"/>
      <c r="BW1200" s="17"/>
      <c r="BX1200" s="17"/>
      <c r="BY1200" s="17"/>
      <c r="BZ1200" s="17"/>
      <c r="CA1200" s="17"/>
      <c r="CB1200" s="17"/>
      <c r="CC1200" s="17"/>
      <c r="CD1200" s="17"/>
      <c r="CE1200" s="17"/>
      <c r="CF1200" s="17"/>
      <c r="CG1200" s="17"/>
      <c r="CH1200" s="17"/>
      <c r="CI1200" s="17"/>
      <c r="CJ1200" s="17"/>
      <c r="CK1200" s="17"/>
      <c r="CL1200" s="17"/>
      <c r="CM1200" s="17"/>
      <c r="CN1200" s="17"/>
      <c r="CO1200" s="17"/>
      <c r="CP1200" s="17"/>
      <c r="CQ1200" s="17"/>
      <c r="CR1200" s="17"/>
      <c r="CS1200" s="17"/>
      <c r="CT1200" s="17"/>
      <c r="CU1200" s="17"/>
      <c r="CV1200" s="17"/>
      <c r="CW1200" s="17"/>
      <c r="CX1200" s="17"/>
      <c r="CY1200" s="17"/>
      <c r="CZ1200" s="17"/>
      <c r="DA1200" s="17"/>
      <c r="DB1200" s="17"/>
      <c r="DC1200" s="17"/>
      <c r="DD1200" s="17"/>
      <c r="DE1200" s="17"/>
      <c r="DF1200" s="17"/>
      <c r="DG1200" s="17"/>
      <c r="DH1200" s="17"/>
      <c r="DI1200" s="17"/>
      <c r="DJ1200" s="17"/>
      <c r="DK1200" s="17"/>
      <c r="DL1200" s="17"/>
      <c r="DM1200" s="17"/>
      <c r="DN1200" s="17"/>
      <c r="DO1200" s="17"/>
      <c r="DP1200" s="17"/>
      <c r="DQ1200" s="17"/>
      <c r="DR1200" s="17"/>
      <c r="DS1200" s="17"/>
      <c r="DT1200" s="17"/>
      <c r="DU1200" s="17"/>
      <c r="DV1200" s="17"/>
      <c r="DW1200" s="17"/>
      <c r="DX1200" s="17"/>
      <c r="DY1200" s="17"/>
      <c r="DZ1200" s="17"/>
      <c r="EA1200" s="17"/>
      <c r="EB1200" s="17"/>
      <c r="EC1200" s="17"/>
      <c r="ED1200" s="17"/>
    </row>
    <row r="1201" spans="2:134" ht="15">
      <c r="B1201" s="17"/>
      <c r="C1201" s="17"/>
      <c r="D1201" s="17"/>
      <c r="E1201" s="17"/>
      <c r="F1201" s="17"/>
      <c r="G1201" s="20"/>
      <c r="H1201" s="17"/>
      <c r="I1201" s="17"/>
      <c r="J1201" s="26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7"/>
      <c r="BQ1201" s="17"/>
      <c r="BR1201" s="17"/>
      <c r="BS1201" s="17"/>
      <c r="BT1201" s="17"/>
      <c r="BU1201" s="17"/>
      <c r="BV1201" s="17"/>
      <c r="BW1201" s="17"/>
      <c r="BX1201" s="17"/>
      <c r="BY1201" s="17"/>
      <c r="BZ1201" s="17"/>
      <c r="CA1201" s="17"/>
      <c r="CB1201" s="17"/>
      <c r="CC1201" s="17"/>
      <c r="CD1201" s="17"/>
      <c r="CE1201" s="17"/>
      <c r="CF1201" s="17"/>
      <c r="CG1201" s="17"/>
      <c r="CH1201" s="17"/>
      <c r="CI1201" s="17"/>
      <c r="CJ1201" s="17"/>
      <c r="CK1201" s="17"/>
      <c r="CL1201" s="17"/>
      <c r="CM1201" s="17"/>
      <c r="CN1201" s="17"/>
      <c r="CO1201" s="17"/>
      <c r="CP1201" s="17"/>
      <c r="CQ1201" s="17"/>
      <c r="CR1201" s="17"/>
      <c r="CS1201" s="17"/>
      <c r="CT1201" s="17"/>
      <c r="CU1201" s="17"/>
      <c r="CV1201" s="17"/>
      <c r="CW1201" s="17"/>
      <c r="CX1201" s="17"/>
      <c r="CY1201" s="17"/>
      <c r="CZ1201" s="17"/>
      <c r="DA1201" s="17"/>
      <c r="DB1201" s="17"/>
      <c r="DC1201" s="17"/>
      <c r="DD1201" s="17"/>
      <c r="DE1201" s="17"/>
      <c r="DF1201" s="17"/>
      <c r="DG1201" s="17"/>
      <c r="DH1201" s="17"/>
      <c r="DI1201" s="17"/>
      <c r="DJ1201" s="17"/>
      <c r="DK1201" s="17"/>
      <c r="DL1201" s="17"/>
      <c r="DM1201" s="17"/>
      <c r="DN1201" s="17"/>
      <c r="DO1201" s="17"/>
      <c r="DP1201" s="17"/>
      <c r="DQ1201" s="17"/>
      <c r="DR1201" s="17"/>
      <c r="DS1201" s="17"/>
      <c r="DT1201" s="17"/>
      <c r="DU1201" s="17"/>
      <c r="DV1201" s="17"/>
      <c r="DW1201" s="17"/>
      <c r="DX1201" s="17"/>
      <c r="DY1201" s="17"/>
      <c r="DZ1201" s="17"/>
      <c r="EA1201" s="17"/>
      <c r="EB1201" s="17"/>
      <c r="EC1201" s="17"/>
      <c r="ED1201" s="17"/>
    </row>
    <row r="1202" spans="2:134" ht="15">
      <c r="B1202" s="17"/>
      <c r="C1202" s="17"/>
      <c r="D1202" s="17"/>
      <c r="E1202" s="17"/>
      <c r="F1202" s="17"/>
      <c r="G1202" s="20"/>
      <c r="H1202" s="17"/>
      <c r="I1202" s="17"/>
      <c r="J1202" s="26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7"/>
      <c r="BQ1202" s="17"/>
      <c r="BR1202" s="17"/>
      <c r="BS1202" s="17"/>
      <c r="BT1202" s="17"/>
      <c r="BU1202" s="17"/>
      <c r="BV1202" s="17"/>
      <c r="BW1202" s="17"/>
      <c r="BX1202" s="17"/>
      <c r="BY1202" s="17"/>
      <c r="BZ1202" s="17"/>
      <c r="CA1202" s="17"/>
      <c r="CB1202" s="17"/>
      <c r="CC1202" s="17"/>
      <c r="CD1202" s="17"/>
      <c r="CE1202" s="17"/>
      <c r="CF1202" s="17"/>
      <c r="CG1202" s="17"/>
      <c r="CH1202" s="17"/>
      <c r="CI1202" s="17"/>
      <c r="CJ1202" s="17"/>
      <c r="CK1202" s="17"/>
      <c r="CL1202" s="17"/>
      <c r="CM1202" s="17"/>
      <c r="CN1202" s="17"/>
      <c r="CO1202" s="17"/>
      <c r="CP1202" s="17"/>
      <c r="CQ1202" s="17"/>
      <c r="CR1202" s="17"/>
      <c r="CS1202" s="17"/>
      <c r="CT1202" s="17"/>
      <c r="CU1202" s="17"/>
      <c r="CV1202" s="17"/>
      <c r="CW1202" s="17"/>
      <c r="CX1202" s="17"/>
      <c r="CY1202" s="17"/>
      <c r="CZ1202" s="17"/>
      <c r="DA1202" s="17"/>
      <c r="DB1202" s="17"/>
      <c r="DC1202" s="17"/>
      <c r="DD1202" s="17"/>
      <c r="DE1202" s="17"/>
      <c r="DF1202" s="17"/>
      <c r="DG1202" s="17"/>
      <c r="DH1202" s="17"/>
      <c r="DI1202" s="17"/>
      <c r="DJ1202" s="17"/>
      <c r="DK1202" s="17"/>
      <c r="DL1202" s="17"/>
      <c r="DM1202" s="17"/>
      <c r="DN1202" s="17"/>
      <c r="DO1202" s="17"/>
      <c r="DP1202" s="17"/>
      <c r="DQ1202" s="17"/>
      <c r="DR1202" s="17"/>
      <c r="DS1202" s="17"/>
      <c r="DT1202" s="17"/>
      <c r="DU1202" s="17"/>
      <c r="DV1202" s="17"/>
      <c r="DW1202" s="17"/>
      <c r="DX1202" s="17"/>
      <c r="DY1202" s="17"/>
      <c r="DZ1202" s="17"/>
      <c r="EA1202" s="17"/>
      <c r="EB1202" s="17"/>
      <c r="EC1202" s="17"/>
      <c r="ED1202" s="17"/>
    </row>
    <row r="1203" spans="2:134" ht="15">
      <c r="B1203" s="17"/>
      <c r="C1203" s="17"/>
      <c r="D1203" s="17"/>
      <c r="E1203" s="17"/>
      <c r="F1203" s="17"/>
      <c r="G1203" s="20"/>
      <c r="H1203" s="17"/>
      <c r="I1203" s="17"/>
      <c r="J1203" s="26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7"/>
      <c r="BQ1203" s="17"/>
      <c r="BR1203" s="17"/>
      <c r="BS1203" s="17"/>
      <c r="BT1203" s="17"/>
      <c r="BU1203" s="17"/>
      <c r="BV1203" s="17"/>
      <c r="BW1203" s="17"/>
      <c r="BX1203" s="17"/>
      <c r="BY1203" s="17"/>
      <c r="BZ1203" s="17"/>
      <c r="CA1203" s="17"/>
      <c r="CB1203" s="17"/>
      <c r="CC1203" s="17"/>
      <c r="CD1203" s="17"/>
      <c r="CE1203" s="17"/>
      <c r="CF1203" s="17"/>
      <c r="CG1203" s="17"/>
      <c r="CH1203" s="17"/>
      <c r="CI1203" s="17"/>
      <c r="CJ1203" s="17"/>
      <c r="CK1203" s="17"/>
      <c r="CL1203" s="17"/>
      <c r="CM1203" s="17"/>
      <c r="CN1203" s="17"/>
      <c r="CO1203" s="17"/>
      <c r="CP1203" s="17"/>
      <c r="CQ1203" s="17"/>
      <c r="CR1203" s="17"/>
      <c r="CS1203" s="17"/>
      <c r="CT1203" s="17"/>
      <c r="CU1203" s="17"/>
      <c r="CV1203" s="17"/>
      <c r="CW1203" s="17"/>
      <c r="CX1203" s="17"/>
      <c r="CY1203" s="17"/>
      <c r="CZ1203" s="17"/>
      <c r="DA1203" s="17"/>
      <c r="DB1203" s="17"/>
      <c r="DC1203" s="17"/>
      <c r="DD1203" s="17"/>
      <c r="DE1203" s="17"/>
      <c r="DF1203" s="17"/>
      <c r="DG1203" s="17"/>
      <c r="DH1203" s="17"/>
      <c r="DI1203" s="17"/>
      <c r="DJ1203" s="17"/>
      <c r="DK1203" s="17"/>
      <c r="DL1203" s="17"/>
      <c r="DM1203" s="17"/>
      <c r="DN1203" s="17"/>
      <c r="DO1203" s="17"/>
      <c r="DP1203" s="17"/>
      <c r="DQ1203" s="17"/>
      <c r="DR1203" s="17"/>
      <c r="DS1203" s="17"/>
      <c r="DT1203" s="17"/>
      <c r="DU1203" s="17"/>
      <c r="DV1203" s="17"/>
      <c r="DW1203" s="17"/>
      <c r="DX1203" s="17"/>
      <c r="DY1203" s="17"/>
      <c r="DZ1203" s="17"/>
      <c r="EA1203" s="17"/>
      <c r="EB1203" s="17"/>
      <c r="EC1203" s="17"/>
      <c r="ED1203" s="17"/>
    </row>
    <row r="1204" spans="2:134" ht="15">
      <c r="B1204" s="17"/>
      <c r="C1204" s="17"/>
      <c r="D1204" s="17"/>
      <c r="E1204" s="17"/>
      <c r="F1204" s="17"/>
      <c r="G1204" s="20"/>
      <c r="H1204" s="17"/>
      <c r="I1204" s="17"/>
      <c r="J1204" s="26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7"/>
      <c r="BQ1204" s="17"/>
      <c r="BR1204" s="17"/>
      <c r="BS1204" s="17"/>
      <c r="BT1204" s="17"/>
      <c r="BU1204" s="17"/>
      <c r="BV1204" s="17"/>
      <c r="BW1204" s="17"/>
      <c r="BX1204" s="17"/>
      <c r="BY1204" s="17"/>
      <c r="BZ1204" s="17"/>
      <c r="CA1204" s="17"/>
      <c r="CB1204" s="17"/>
      <c r="CC1204" s="17"/>
      <c r="CD1204" s="17"/>
      <c r="CE1204" s="17"/>
      <c r="CF1204" s="17"/>
      <c r="CG1204" s="17"/>
      <c r="CH1204" s="17"/>
      <c r="CI1204" s="17"/>
      <c r="CJ1204" s="17"/>
      <c r="CK1204" s="17"/>
      <c r="CL1204" s="17"/>
      <c r="CM1204" s="17"/>
      <c r="CN1204" s="17"/>
      <c r="CO1204" s="17"/>
      <c r="CP1204" s="17"/>
      <c r="CQ1204" s="17"/>
      <c r="CR1204" s="17"/>
      <c r="CS1204" s="17"/>
      <c r="CT1204" s="17"/>
      <c r="CU1204" s="17"/>
      <c r="CV1204" s="17"/>
      <c r="CW1204" s="17"/>
      <c r="CX1204" s="17"/>
      <c r="CY1204" s="17"/>
      <c r="CZ1204" s="17"/>
      <c r="DA1204" s="17"/>
      <c r="DB1204" s="17"/>
      <c r="DC1204" s="17"/>
      <c r="DD1204" s="17"/>
      <c r="DE1204" s="17"/>
      <c r="DF1204" s="17"/>
      <c r="DG1204" s="17"/>
      <c r="DH1204" s="17"/>
      <c r="DI1204" s="17"/>
      <c r="DJ1204" s="17"/>
      <c r="DK1204" s="17"/>
      <c r="DL1204" s="17"/>
      <c r="DM1204" s="17"/>
      <c r="DN1204" s="17"/>
      <c r="DO1204" s="17"/>
      <c r="DP1204" s="17"/>
      <c r="DQ1204" s="17"/>
      <c r="DR1204" s="17"/>
      <c r="DS1204" s="17"/>
      <c r="DT1204" s="17"/>
      <c r="DU1204" s="17"/>
      <c r="DV1204" s="17"/>
      <c r="DW1204" s="17"/>
      <c r="DX1204" s="17"/>
      <c r="DY1204" s="17"/>
      <c r="DZ1204" s="17"/>
      <c r="EA1204" s="17"/>
      <c r="EB1204" s="17"/>
      <c r="EC1204" s="17"/>
      <c r="ED1204" s="17"/>
    </row>
    <row r="1205" spans="2:134" ht="15">
      <c r="B1205" s="17"/>
      <c r="C1205" s="17"/>
      <c r="D1205" s="17"/>
      <c r="E1205" s="17"/>
      <c r="F1205" s="17"/>
      <c r="G1205" s="20"/>
      <c r="H1205" s="17"/>
      <c r="I1205" s="17"/>
      <c r="J1205" s="26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7"/>
      <c r="BQ1205" s="17"/>
      <c r="BR1205" s="17"/>
      <c r="BS1205" s="17"/>
      <c r="BT1205" s="17"/>
      <c r="BU1205" s="17"/>
      <c r="BV1205" s="17"/>
      <c r="BW1205" s="17"/>
      <c r="BX1205" s="17"/>
      <c r="BY1205" s="17"/>
      <c r="BZ1205" s="17"/>
      <c r="CA1205" s="17"/>
      <c r="CB1205" s="17"/>
      <c r="CC1205" s="17"/>
      <c r="CD1205" s="17"/>
      <c r="CE1205" s="17"/>
      <c r="CF1205" s="17"/>
      <c r="CG1205" s="17"/>
      <c r="CH1205" s="17"/>
      <c r="CI1205" s="17"/>
      <c r="CJ1205" s="17"/>
      <c r="CK1205" s="17"/>
      <c r="CL1205" s="17"/>
      <c r="CM1205" s="17"/>
      <c r="CN1205" s="17"/>
      <c r="CO1205" s="17"/>
      <c r="CP1205" s="17"/>
      <c r="CQ1205" s="17"/>
      <c r="CR1205" s="17"/>
      <c r="CS1205" s="17"/>
      <c r="CT1205" s="17"/>
      <c r="CU1205" s="17"/>
      <c r="CV1205" s="17"/>
      <c r="CW1205" s="17"/>
      <c r="CX1205" s="17"/>
      <c r="CY1205" s="17"/>
      <c r="CZ1205" s="17"/>
      <c r="DA1205" s="17"/>
      <c r="DB1205" s="17"/>
      <c r="DC1205" s="17"/>
      <c r="DD1205" s="17"/>
      <c r="DE1205" s="17"/>
      <c r="DF1205" s="17"/>
      <c r="DG1205" s="17"/>
      <c r="DH1205" s="17"/>
      <c r="DI1205" s="17"/>
      <c r="DJ1205" s="17"/>
      <c r="DK1205" s="17"/>
      <c r="DL1205" s="17"/>
      <c r="DM1205" s="17"/>
      <c r="DN1205" s="17"/>
      <c r="DO1205" s="17"/>
      <c r="DP1205" s="17"/>
      <c r="DQ1205" s="17"/>
      <c r="DR1205" s="17"/>
      <c r="DS1205" s="17"/>
      <c r="DT1205" s="17"/>
      <c r="DU1205" s="17"/>
      <c r="DV1205" s="17"/>
      <c r="DW1205" s="17"/>
      <c r="DX1205" s="17"/>
      <c r="DY1205" s="17"/>
      <c r="DZ1205" s="17"/>
      <c r="EA1205" s="17"/>
      <c r="EB1205" s="17"/>
      <c r="EC1205" s="17"/>
      <c r="ED1205" s="17"/>
    </row>
    <row r="1206" spans="2:134" ht="15">
      <c r="B1206" s="17"/>
      <c r="C1206" s="17"/>
      <c r="D1206" s="17"/>
      <c r="E1206" s="17"/>
      <c r="F1206" s="17"/>
      <c r="G1206" s="20"/>
      <c r="H1206" s="17"/>
      <c r="I1206" s="17"/>
      <c r="J1206" s="26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  <c r="BO1206" s="17"/>
      <c r="BP1206" s="17"/>
      <c r="BQ1206" s="17"/>
      <c r="BR1206" s="17"/>
      <c r="BS1206" s="17"/>
      <c r="BT1206" s="17"/>
      <c r="BU1206" s="17"/>
      <c r="BV1206" s="17"/>
      <c r="BW1206" s="17"/>
      <c r="BX1206" s="17"/>
      <c r="BY1206" s="17"/>
      <c r="BZ1206" s="17"/>
      <c r="CA1206" s="17"/>
      <c r="CB1206" s="17"/>
      <c r="CC1206" s="17"/>
      <c r="CD1206" s="17"/>
      <c r="CE1206" s="17"/>
      <c r="CF1206" s="17"/>
      <c r="CG1206" s="17"/>
      <c r="CH1206" s="17"/>
      <c r="CI1206" s="17"/>
      <c r="CJ1206" s="17"/>
      <c r="CK1206" s="17"/>
      <c r="CL1206" s="17"/>
      <c r="CM1206" s="17"/>
      <c r="CN1206" s="17"/>
      <c r="CO1206" s="17"/>
      <c r="CP1206" s="17"/>
      <c r="CQ1206" s="17"/>
      <c r="CR1206" s="17"/>
      <c r="CS1206" s="17"/>
      <c r="CT1206" s="17"/>
      <c r="CU1206" s="17"/>
      <c r="CV1206" s="17"/>
      <c r="CW1206" s="17"/>
      <c r="CX1206" s="17"/>
      <c r="CY1206" s="17"/>
      <c r="CZ1206" s="17"/>
      <c r="DA1206" s="17"/>
      <c r="DB1206" s="17"/>
      <c r="DC1206" s="17"/>
      <c r="DD1206" s="17"/>
      <c r="DE1206" s="17"/>
      <c r="DF1206" s="17"/>
      <c r="DG1206" s="17"/>
      <c r="DH1206" s="17"/>
      <c r="DI1206" s="17"/>
      <c r="DJ1206" s="17"/>
      <c r="DK1206" s="17"/>
      <c r="DL1206" s="17"/>
      <c r="DM1206" s="17"/>
      <c r="DN1206" s="17"/>
      <c r="DO1206" s="17"/>
      <c r="DP1206" s="17"/>
      <c r="DQ1206" s="17"/>
      <c r="DR1206" s="17"/>
      <c r="DS1206" s="17"/>
      <c r="DT1206" s="17"/>
      <c r="DU1206" s="17"/>
      <c r="DV1206" s="17"/>
      <c r="DW1206" s="17"/>
      <c r="DX1206" s="17"/>
      <c r="DY1206" s="17"/>
      <c r="DZ1206" s="17"/>
      <c r="EA1206" s="17"/>
      <c r="EB1206" s="17"/>
      <c r="EC1206" s="17"/>
      <c r="ED1206" s="17"/>
    </row>
    <row r="1207" spans="2:134" ht="15">
      <c r="B1207" s="17"/>
      <c r="C1207" s="17"/>
      <c r="D1207" s="17"/>
      <c r="E1207" s="17"/>
      <c r="F1207" s="17"/>
      <c r="G1207" s="20"/>
      <c r="H1207" s="17"/>
      <c r="I1207" s="17"/>
      <c r="J1207" s="26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7"/>
      <c r="BQ1207" s="17"/>
      <c r="BR1207" s="17"/>
      <c r="BS1207" s="17"/>
      <c r="BT1207" s="17"/>
      <c r="BU1207" s="17"/>
      <c r="BV1207" s="17"/>
      <c r="BW1207" s="17"/>
      <c r="BX1207" s="17"/>
      <c r="BY1207" s="17"/>
      <c r="BZ1207" s="17"/>
      <c r="CA1207" s="17"/>
      <c r="CB1207" s="17"/>
      <c r="CC1207" s="17"/>
      <c r="CD1207" s="17"/>
      <c r="CE1207" s="17"/>
      <c r="CF1207" s="17"/>
      <c r="CG1207" s="17"/>
      <c r="CH1207" s="17"/>
      <c r="CI1207" s="17"/>
      <c r="CJ1207" s="17"/>
      <c r="CK1207" s="17"/>
      <c r="CL1207" s="17"/>
      <c r="CM1207" s="17"/>
      <c r="CN1207" s="17"/>
      <c r="CO1207" s="17"/>
      <c r="CP1207" s="17"/>
      <c r="CQ1207" s="17"/>
      <c r="CR1207" s="17"/>
      <c r="CS1207" s="17"/>
      <c r="CT1207" s="17"/>
      <c r="CU1207" s="17"/>
      <c r="CV1207" s="17"/>
      <c r="CW1207" s="17"/>
      <c r="CX1207" s="17"/>
      <c r="CY1207" s="17"/>
      <c r="CZ1207" s="17"/>
      <c r="DA1207" s="17"/>
      <c r="DB1207" s="17"/>
      <c r="DC1207" s="17"/>
      <c r="DD1207" s="17"/>
      <c r="DE1207" s="17"/>
      <c r="DF1207" s="17"/>
      <c r="DG1207" s="17"/>
      <c r="DH1207" s="17"/>
      <c r="DI1207" s="17"/>
      <c r="DJ1207" s="17"/>
      <c r="DK1207" s="17"/>
      <c r="DL1207" s="17"/>
      <c r="DM1207" s="17"/>
      <c r="DN1207" s="17"/>
      <c r="DO1207" s="17"/>
      <c r="DP1207" s="17"/>
      <c r="DQ1207" s="17"/>
      <c r="DR1207" s="17"/>
      <c r="DS1207" s="17"/>
      <c r="DT1207" s="17"/>
      <c r="DU1207" s="17"/>
      <c r="DV1207" s="17"/>
      <c r="DW1207" s="17"/>
      <c r="DX1207" s="17"/>
      <c r="DY1207" s="17"/>
      <c r="DZ1207" s="17"/>
      <c r="EA1207" s="17"/>
      <c r="EB1207" s="17"/>
      <c r="EC1207" s="17"/>
      <c r="ED1207" s="17"/>
    </row>
    <row r="1208" spans="2:134" ht="15">
      <c r="B1208" s="17"/>
      <c r="C1208" s="17"/>
      <c r="D1208" s="17"/>
      <c r="E1208" s="17"/>
      <c r="F1208" s="17"/>
      <c r="G1208" s="20"/>
      <c r="H1208" s="17"/>
      <c r="I1208" s="17"/>
      <c r="J1208" s="26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  <c r="BO1208" s="17"/>
      <c r="BP1208" s="17"/>
      <c r="BQ1208" s="17"/>
      <c r="BR1208" s="17"/>
      <c r="BS1208" s="17"/>
      <c r="BT1208" s="17"/>
      <c r="BU1208" s="17"/>
      <c r="BV1208" s="17"/>
      <c r="BW1208" s="17"/>
      <c r="BX1208" s="17"/>
      <c r="BY1208" s="17"/>
      <c r="BZ1208" s="17"/>
      <c r="CA1208" s="17"/>
      <c r="CB1208" s="17"/>
      <c r="CC1208" s="17"/>
      <c r="CD1208" s="17"/>
      <c r="CE1208" s="17"/>
      <c r="CF1208" s="17"/>
      <c r="CG1208" s="17"/>
      <c r="CH1208" s="17"/>
      <c r="CI1208" s="17"/>
      <c r="CJ1208" s="17"/>
      <c r="CK1208" s="17"/>
      <c r="CL1208" s="17"/>
      <c r="CM1208" s="17"/>
      <c r="CN1208" s="17"/>
      <c r="CO1208" s="17"/>
      <c r="CP1208" s="17"/>
      <c r="CQ1208" s="17"/>
      <c r="CR1208" s="17"/>
      <c r="CS1208" s="17"/>
      <c r="CT1208" s="17"/>
      <c r="CU1208" s="17"/>
      <c r="CV1208" s="17"/>
      <c r="CW1208" s="17"/>
      <c r="CX1208" s="17"/>
      <c r="CY1208" s="17"/>
      <c r="CZ1208" s="17"/>
      <c r="DA1208" s="17"/>
      <c r="DB1208" s="17"/>
      <c r="DC1208" s="17"/>
      <c r="DD1208" s="17"/>
      <c r="DE1208" s="17"/>
      <c r="DF1208" s="17"/>
      <c r="DG1208" s="17"/>
      <c r="DH1208" s="17"/>
      <c r="DI1208" s="17"/>
      <c r="DJ1208" s="17"/>
      <c r="DK1208" s="17"/>
      <c r="DL1208" s="17"/>
      <c r="DM1208" s="17"/>
      <c r="DN1208" s="17"/>
      <c r="DO1208" s="17"/>
      <c r="DP1208" s="17"/>
      <c r="DQ1208" s="17"/>
      <c r="DR1208" s="17"/>
      <c r="DS1208" s="17"/>
      <c r="DT1208" s="17"/>
      <c r="DU1208" s="17"/>
      <c r="DV1208" s="17"/>
      <c r="DW1208" s="17"/>
      <c r="DX1208" s="17"/>
      <c r="DY1208" s="17"/>
      <c r="DZ1208" s="17"/>
      <c r="EA1208" s="17"/>
      <c r="EB1208" s="17"/>
      <c r="EC1208" s="17"/>
      <c r="ED1208" s="17"/>
    </row>
    <row r="1209" spans="2:134" ht="15">
      <c r="B1209" s="17"/>
      <c r="C1209" s="17"/>
      <c r="D1209" s="17"/>
      <c r="E1209" s="17"/>
      <c r="F1209" s="17"/>
      <c r="G1209" s="20"/>
      <c r="H1209" s="17"/>
      <c r="I1209" s="17"/>
      <c r="J1209" s="26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7"/>
      <c r="BQ1209" s="17"/>
      <c r="BR1209" s="17"/>
      <c r="BS1209" s="17"/>
      <c r="BT1209" s="17"/>
      <c r="BU1209" s="17"/>
      <c r="BV1209" s="17"/>
      <c r="BW1209" s="17"/>
      <c r="BX1209" s="17"/>
      <c r="BY1209" s="17"/>
      <c r="BZ1209" s="17"/>
      <c r="CA1209" s="17"/>
      <c r="CB1209" s="17"/>
      <c r="CC1209" s="17"/>
      <c r="CD1209" s="17"/>
      <c r="CE1209" s="17"/>
      <c r="CF1209" s="17"/>
      <c r="CG1209" s="17"/>
      <c r="CH1209" s="17"/>
      <c r="CI1209" s="17"/>
      <c r="CJ1209" s="17"/>
      <c r="CK1209" s="17"/>
      <c r="CL1209" s="17"/>
      <c r="CM1209" s="17"/>
      <c r="CN1209" s="17"/>
      <c r="CO1209" s="17"/>
      <c r="CP1209" s="17"/>
      <c r="CQ1209" s="17"/>
      <c r="CR1209" s="17"/>
      <c r="CS1209" s="17"/>
      <c r="CT1209" s="17"/>
      <c r="CU1209" s="17"/>
      <c r="CV1209" s="17"/>
      <c r="CW1209" s="17"/>
      <c r="CX1209" s="17"/>
      <c r="CY1209" s="17"/>
      <c r="CZ1209" s="17"/>
      <c r="DA1209" s="17"/>
      <c r="DB1209" s="17"/>
      <c r="DC1209" s="17"/>
      <c r="DD1209" s="17"/>
      <c r="DE1209" s="17"/>
      <c r="DF1209" s="17"/>
      <c r="DG1209" s="17"/>
      <c r="DH1209" s="17"/>
      <c r="DI1209" s="17"/>
      <c r="DJ1209" s="17"/>
      <c r="DK1209" s="17"/>
      <c r="DL1209" s="17"/>
      <c r="DM1209" s="17"/>
      <c r="DN1209" s="17"/>
      <c r="DO1209" s="17"/>
      <c r="DP1209" s="17"/>
      <c r="DQ1209" s="17"/>
      <c r="DR1209" s="17"/>
      <c r="DS1209" s="17"/>
      <c r="DT1209" s="17"/>
      <c r="DU1209" s="17"/>
      <c r="DV1209" s="17"/>
      <c r="DW1209" s="17"/>
      <c r="DX1209" s="17"/>
      <c r="DY1209" s="17"/>
      <c r="DZ1209" s="17"/>
      <c r="EA1209" s="17"/>
      <c r="EB1209" s="17"/>
      <c r="EC1209" s="17"/>
      <c r="ED1209" s="17"/>
    </row>
    <row r="1210" spans="2:134" ht="15">
      <c r="B1210" s="17"/>
      <c r="C1210" s="17"/>
      <c r="D1210" s="17"/>
      <c r="E1210" s="17"/>
      <c r="F1210" s="17"/>
      <c r="G1210" s="20"/>
      <c r="H1210" s="17"/>
      <c r="I1210" s="17"/>
      <c r="J1210" s="26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  <c r="BO1210" s="17"/>
      <c r="BP1210" s="17"/>
      <c r="BQ1210" s="17"/>
      <c r="BR1210" s="17"/>
      <c r="BS1210" s="17"/>
      <c r="BT1210" s="17"/>
      <c r="BU1210" s="17"/>
      <c r="BV1210" s="17"/>
      <c r="BW1210" s="17"/>
      <c r="BX1210" s="17"/>
      <c r="BY1210" s="17"/>
      <c r="BZ1210" s="17"/>
      <c r="CA1210" s="17"/>
      <c r="CB1210" s="17"/>
      <c r="CC1210" s="17"/>
      <c r="CD1210" s="17"/>
      <c r="CE1210" s="17"/>
      <c r="CF1210" s="17"/>
      <c r="CG1210" s="17"/>
      <c r="CH1210" s="17"/>
      <c r="CI1210" s="17"/>
      <c r="CJ1210" s="17"/>
      <c r="CK1210" s="17"/>
      <c r="CL1210" s="17"/>
      <c r="CM1210" s="17"/>
      <c r="CN1210" s="17"/>
      <c r="CO1210" s="17"/>
      <c r="CP1210" s="17"/>
      <c r="CQ1210" s="17"/>
      <c r="CR1210" s="17"/>
      <c r="CS1210" s="17"/>
      <c r="CT1210" s="17"/>
      <c r="CU1210" s="17"/>
      <c r="CV1210" s="17"/>
      <c r="CW1210" s="17"/>
      <c r="CX1210" s="17"/>
      <c r="CY1210" s="17"/>
      <c r="CZ1210" s="17"/>
      <c r="DA1210" s="17"/>
      <c r="DB1210" s="17"/>
      <c r="DC1210" s="17"/>
      <c r="DD1210" s="17"/>
      <c r="DE1210" s="17"/>
      <c r="DF1210" s="17"/>
      <c r="DG1210" s="17"/>
      <c r="DH1210" s="17"/>
      <c r="DI1210" s="17"/>
      <c r="DJ1210" s="17"/>
      <c r="DK1210" s="17"/>
      <c r="DL1210" s="17"/>
      <c r="DM1210" s="17"/>
      <c r="DN1210" s="17"/>
      <c r="DO1210" s="17"/>
      <c r="DP1210" s="17"/>
      <c r="DQ1210" s="17"/>
      <c r="DR1210" s="17"/>
      <c r="DS1210" s="17"/>
      <c r="DT1210" s="17"/>
      <c r="DU1210" s="17"/>
      <c r="DV1210" s="17"/>
      <c r="DW1210" s="17"/>
      <c r="DX1210" s="17"/>
      <c r="DY1210" s="17"/>
      <c r="DZ1210" s="17"/>
      <c r="EA1210" s="17"/>
      <c r="EB1210" s="17"/>
      <c r="EC1210" s="17"/>
      <c r="ED1210" s="17"/>
    </row>
    <row r="1211" spans="2:134" ht="15">
      <c r="B1211" s="17"/>
      <c r="C1211" s="17"/>
      <c r="D1211" s="17"/>
      <c r="E1211" s="17"/>
      <c r="F1211" s="17"/>
      <c r="G1211" s="20"/>
      <c r="H1211" s="17"/>
      <c r="I1211" s="17"/>
      <c r="J1211" s="26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7"/>
      <c r="BQ1211" s="17"/>
      <c r="BR1211" s="17"/>
      <c r="BS1211" s="17"/>
      <c r="BT1211" s="17"/>
      <c r="BU1211" s="17"/>
      <c r="BV1211" s="17"/>
      <c r="BW1211" s="17"/>
      <c r="BX1211" s="17"/>
      <c r="BY1211" s="17"/>
      <c r="BZ1211" s="17"/>
      <c r="CA1211" s="17"/>
      <c r="CB1211" s="17"/>
      <c r="CC1211" s="17"/>
      <c r="CD1211" s="17"/>
      <c r="CE1211" s="17"/>
      <c r="CF1211" s="17"/>
      <c r="CG1211" s="17"/>
      <c r="CH1211" s="17"/>
      <c r="CI1211" s="17"/>
      <c r="CJ1211" s="17"/>
      <c r="CK1211" s="17"/>
      <c r="CL1211" s="17"/>
      <c r="CM1211" s="17"/>
      <c r="CN1211" s="17"/>
      <c r="CO1211" s="17"/>
      <c r="CP1211" s="17"/>
      <c r="CQ1211" s="17"/>
      <c r="CR1211" s="17"/>
      <c r="CS1211" s="17"/>
      <c r="CT1211" s="17"/>
      <c r="CU1211" s="17"/>
      <c r="CV1211" s="17"/>
      <c r="CW1211" s="17"/>
      <c r="CX1211" s="17"/>
      <c r="CY1211" s="17"/>
      <c r="CZ1211" s="17"/>
      <c r="DA1211" s="17"/>
      <c r="DB1211" s="17"/>
      <c r="DC1211" s="17"/>
      <c r="DD1211" s="17"/>
      <c r="DE1211" s="17"/>
      <c r="DF1211" s="17"/>
      <c r="DG1211" s="17"/>
      <c r="DH1211" s="17"/>
      <c r="DI1211" s="17"/>
      <c r="DJ1211" s="17"/>
      <c r="DK1211" s="17"/>
      <c r="DL1211" s="17"/>
      <c r="DM1211" s="17"/>
      <c r="DN1211" s="17"/>
      <c r="DO1211" s="17"/>
      <c r="DP1211" s="17"/>
      <c r="DQ1211" s="17"/>
      <c r="DR1211" s="17"/>
      <c r="DS1211" s="17"/>
      <c r="DT1211" s="17"/>
      <c r="DU1211" s="17"/>
      <c r="DV1211" s="17"/>
      <c r="DW1211" s="17"/>
      <c r="DX1211" s="17"/>
      <c r="DY1211" s="17"/>
      <c r="DZ1211" s="17"/>
      <c r="EA1211" s="17"/>
      <c r="EB1211" s="17"/>
      <c r="EC1211" s="17"/>
      <c r="ED1211" s="17"/>
    </row>
    <row r="1212" spans="2:134" ht="15">
      <c r="B1212" s="17"/>
      <c r="C1212" s="17"/>
      <c r="D1212" s="17"/>
      <c r="E1212" s="17"/>
      <c r="F1212" s="17"/>
      <c r="G1212" s="20"/>
      <c r="H1212" s="17"/>
      <c r="I1212" s="17"/>
      <c r="J1212" s="26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7"/>
      <c r="BQ1212" s="17"/>
      <c r="BR1212" s="17"/>
      <c r="BS1212" s="17"/>
      <c r="BT1212" s="17"/>
      <c r="BU1212" s="17"/>
      <c r="BV1212" s="17"/>
      <c r="BW1212" s="17"/>
      <c r="BX1212" s="17"/>
      <c r="BY1212" s="17"/>
      <c r="BZ1212" s="17"/>
      <c r="CA1212" s="17"/>
      <c r="CB1212" s="17"/>
      <c r="CC1212" s="17"/>
      <c r="CD1212" s="17"/>
      <c r="CE1212" s="17"/>
      <c r="CF1212" s="17"/>
      <c r="CG1212" s="17"/>
      <c r="CH1212" s="17"/>
      <c r="CI1212" s="17"/>
      <c r="CJ1212" s="17"/>
      <c r="CK1212" s="17"/>
      <c r="CL1212" s="17"/>
      <c r="CM1212" s="17"/>
      <c r="CN1212" s="17"/>
      <c r="CO1212" s="17"/>
      <c r="CP1212" s="17"/>
      <c r="CQ1212" s="17"/>
      <c r="CR1212" s="17"/>
      <c r="CS1212" s="17"/>
      <c r="CT1212" s="17"/>
      <c r="CU1212" s="17"/>
      <c r="CV1212" s="17"/>
      <c r="CW1212" s="17"/>
      <c r="CX1212" s="17"/>
      <c r="CY1212" s="17"/>
      <c r="CZ1212" s="17"/>
      <c r="DA1212" s="17"/>
      <c r="DB1212" s="17"/>
      <c r="DC1212" s="17"/>
      <c r="DD1212" s="17"/>
      <c r="DE1212" s="17"/>
      <c r="DF1212" s="17"/>
      <c r="DG1212" s="17"/>
      <c r="DH1212" s="17"/>
      <c r="DI1212" s="17"/>
      <c r="DJ1212" s="17"/>
      <c r="DK1212" s="17"/>
      <c r="DL1212" s="17"/>
      <c r="DM1212" s="17"/>
      <c r="DN1212" s="17"/>
      <c r="DO1212" s="17"/>
      <c r="DP1212" s="17"/>
      <c r="DQ1212" s="17"/>
      <c r="DR1212" s="17"/>
      <c r="DS1212" s="17"/>
      <c r="DT1212" s="17"/>
      <c r="DU1212" s="17"/>
      <c r="DV1212" s="17"/>
      <c r="DW1212" s="17"/>
      <c r="DX1212" s="17"/>
      <c r="DY1212" s="17"/>
      <c r="DZ1212" s="17"/>
      <c r="EA1212" s="17"/>
      <c r="EB1212" s="17"/>
      <c r="EC1212" s="17"/>
      <c r="ED1212" s="17"/>
    </row>
    <row r="1213" spans="2:134" ht="15">
      <c r="B1213" s="17"/>
      <c r="C1213" s="17"/>
      <c r="D1213" s="17"/>
      <c r="E1213" s="17"/>
      <c r="F1213" s="17"/>
      <c r="G1213" s="20"/>
      <c r="H1213" s="17"/>
      <c r="I1213" s="17"/>
      <c r="J1213" s="26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  <c r="BO1213" s="17"/>
      <c r="BP1213" s="17"/>
      <c r="BQ1213" s="17"/>
      <c r="BR1213" s="17"/>
      <c r="BS1213" s="17"/>
      <c r="BT1213" s="17"/>
      <c r="BU1213" s="17"/>
      <c r="BV1213" s="17"/>
      <c r="BW1213" s="17"/>
      <c r="BX1213" s="17"/>
      <c r="BY1213" s="17"/>
      <c r="BZ1213" s="17"/>
      <c r="CA1213" s="17"/>
      <c r="CB1213" s="17"/>
      <c r="CC1213" s="17"/>
      <c r="CD1213" s="17"/>
      <c r="CE1213" s="17"/>
      <c r="CF1213" s="17"/>
      <c r="CG1213" s="17"/>
      <c r="CH1213" s="17"/>
      <c r="CI1213" s="17"/>
      <c r="CJ1213" s="17"/>
      <c r="CK1213" s="17"/>
      <c r="CL1213" s="17"/>
      <c r="CM1213" s="17"/>
      <c r="CN1213" s="17"/>
      <c r="CO1213" s="17"/>
      <c r="CP1213" s="17"/>
      <c r="CQ1213" s="17"/>
      <c r="CR1213" s="17"/>
      <c r="CS1213" s="17"/>
      <c r="CT1213" s="17"/>
      <c r="CU1213" s="17"/>
      <c r="CV1213" s="17"/>
      <c r="CW1213" s="17"/>
      <c r="CX1213" s="17"/>
      <c r="CY1213" s="17"/>
      <c r="CZ1213" s="17"/>
      <c r="DA1213" s="17"/>
      <c r="DB1213" s="17"/>
      <c r="DC1213" s="17"/>
      <c r="DD1213" s="17"/>
      <c r="DE1213" s="17"/>
      <c r="DF1213" s="17"/>
      <c r="DG1213" s="17"/>
      <c r="DH1213" s="17"/>
      <c r="DI1213" s="17"/>
      <c r="DJ1213" s="17"/>
      <c r="DK1213" s="17"/>
      <c r="DL1213" s="17"/>
      <c r="DM1213" s="17"/>
      <c r="DN1213" s="17"/>
      <c r="DO1213" s="17"/>
      <c r="DP1213" s="17"/>
      <c r="DQ1213" s="17"/>
      <c r="DR1213" s="17"/>
      <c r="DS1213" s="17"/>
      <c r="DT1213" s="17"/>
      <c r="DU1213" s="17"/>
      <c r="DV1213" s="17"/>
      <c r="DW1213" s="17"/>
      <c r="DX1213" s="17"/>
      <c r="DY1213" s="17"/>
      <c r="DZ1213" s="17"/>
      <c r="EA1213" s="17"/>
      <c r="EB1213" s="17"/>
      <c r="EC1213" s="17"/>
      <c r="ED1213" s="17"/>
    </row>
    <row r="1214" spans="2:134" ht="15">
      <c r="B1214" s="17"/>
      <c r="C1214" s="17"/>
      <c r="D1214" s="17"/>
      <c r="E1214" s="17"/>
      <c r="F1214" s="17"/>
      <c r="G1214" s="20"/>
      <c r="H1214" s="17"/>
      <c r="I1214" s="17"/>
      <c r="J1214" s="26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  <c r="BO1214" s="17"/>
      <c r="BP1214" s="17"/>
      <c r="BQ1214" s="17"/>
      <c r="BR1214" s="17"/>
      <c r="BS1214" s="17"/>
      <c r="BT1214" s="17"/>
      <c r="BU1214" s="17"/>
      <c r="BV1214" s="17"/>
      <c r="BW1214" s="17"/>
      <c r="BX1214" s="17"/>
      <c r="BY1214" s="17"/>
      <c r="BZ1214" s="17"/>
      <c r="CA1214" s="17"/>
      <c r="CB1214" s="17"/>
      <c r="CC1214" s="17"/>
      <c r="CD1214" s="17"/>
      <c r="CE1214" s="17"/>
      <c r="CF1214" s="17"/>
      <c r="CG1214" s="17"/>
      <c r="CH1214" s="17"/>
      <c r="CI1214" s="17"/>
      <c r="CJ1214" s="17"/>
      <c r="CK1214" s="17"/>
      <c r="CL1214" s="17"/>
      <c r="CM1214" s="17"/>
      <c r="CN1214" s="17"/>
      <c r="CO1214" s="17"/>
      <c r="CP1214" s="17"/>
      <c r="CQ1214" s="17"/>
      <c r="CR1214" s="17"/>
      <c r="CS1214" s="17"/>
      <c r="CT1214" s="17"/>
      <c r="CU1214" s="17"/>
      <c r="CV1214" s="17"/>
      <c r="CW1214" s="17"/>
      <c r="CX1214" s="17"/>
      <c r="CY1214" s="17"/>
      <c r="CZ1214" s="17"/>
      <c r="DA1214" s="17"/>
      <c r="DB1214" s="17"/>
      <c r="DC1214" s="17"/>
      <c r="DD1214" s="17"/>
      <c r="DE1214" s="17"/>
      <c r="DF1214" s="17"/>
      <c r="DG1214" s="17"/>
      <c r="DH1214" s="17"/>
      <c r="DI1214" s="17"/>
      <c r="DJ1214" s="17"/>
      <c r="DK1214" s="17"/>
      <c r="DL1214" s="17"/>
      <c r="DM1214" s="17"/>
      <c r="DN1214" s="17"/>
      <c r="DO1214" s="17"/>
      <c r="DP1214" s="17"/>
      <c r="DQ1214" s="17"/>
      <c r="DR1214" s="17"/>
      <c r="DS1214" s="17"/>
      <c r="DT1214" s="17"/>
      <c r="DU1214" s="17"/>
      <c r="DV1214" s="17"/>
      <c r="DW1214" s="17"/>
      <c r="DX1214" s="17"/>
      <c r="DY1214" s="17"/>
      <c r="DZ1214" s="17"/>
      <c r="EA1214" s="17"/>
      <c r="EB1214" s="17"/>
      <c r="EC1214" s="17"/>
      <c r="ED1214" s="17"/>
    </row>
    <row r="1215" spans="2:134" ht="15">
      <c r="B1215" s="17"/>
      <c r="C1215" s="17"/>
      <c r="D1215" s="17"/>
      <c r="E1215" s="17"/>
      <c r="F1215" s="17"/>
      <c r="G1215" s="20"/>
      <c r="H1215" s="17"/>
      <c r="I1215" s="17"/>
      <c r="J1215" s="26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7"/>
      <c r="BQ1215" s="17"/>
      <c r="BR1215" s="17"/>
      <c r="BS1215" s="17"/>
      <c r="BT1215" s="17"/>
      <c r="BU1215" s="17"/>
      <c r="BV1215" s="17"/>
      <c r="BW1215" s="17"/>
      <c r="BX1215" s="17"/>
      <c r="BY1215" s="17"/>
      <c r="BZ1215" s="17"/>
      <c r="CA1215" s="17"/>
      <c r="CB1215" s="17"/>
      <c r="CC1215" s="17"/>
      <c r="CD1215" s="17"/>
      <c r="CE1215" s="17"/>
      <c r="CF1215" s="17"/>
      <c r="CG1215" s="17"/>
      <c r="CH1215" s="17"/>
      <c r="CI1215" s="17"/>
      <c r="CJ1215" s="17"/>
      <c r="CK1215" s="17"/>
      <c r="CL1215" s="17"/>
      <c r="CM1215" s="17"/>
      <c r="CN1215" s="17"/>
      <c r="CO1215" s="17"/>
      <c r="CP1215" s="17"/>
      <c r="CQ1215" s="17"/>
      <c r="CR1215" s="17"/>
      <c r="CS1215" s="17"/>
      <c r="CT1215" s="17"/>
      <c r="CU1215" s="17"/>
      <c r="CV1215" s="17"/>
      <c r="CW1215" s="17"/>
      <c r="CX1215" s="17"/>
      <c r="CY1215" s="17"/>
      <c r="CZ1215" s="17"/>
      <c r="DA1215" s="17"/>
      <c r="DB1215" s="17"/>
      <c r="DC1215" s="17"/>
      <c r="DD1215" s="17"/>
      <c r="DE1215" s="17"/>
      <c r="DF1215" s="17"/>
      <c r="DG1215" s="17"/>
      <c r="DH1215" s="17"/>
      <c r="DI1215" s="17"/>
      <c r="DJ1215" s="17"/>
      <c r="DK1215" s="17"/>
      <c r="DL1215" s="17"/>
      <c r="DM1215" s="17"/>
      <c r="DN1215" s="17"/>
      <c r="DO1215" s="17"/>
      <c r="DP1215" s="17"/>
      <c r="DQ1215" s="17"/>
      <c r="DR1215" s="17"/>
      <c r="DS1215" s="17"/>
      <c r="DT1215" s="17"/>
      <c r="DU1215" s="17"/>
      <c r="DV1215" s="17"/>
      <c r="DW1215" s="17"/>
      <c r="DX1215" s="17"/>
      <c r="DY1215" s="17"/>
      <c r="DZ1215" s="17"/>
      <c r="EA1215" s="17"/>
      <c r="EB1215" s="17"/>
      <c r="EC1215" s="17"/>
      <c r="ED1215" s="17"/>
    </row>
    <row r="1216" spans="2:134" ht="15">
      <c r="B1216" s="17"/>
      <c r="C1216" s="17"/>
      <c r="D1216" s="17"/>
      <c r="E1216" s="17"/>
      <c r="F1216" s="17"/>
      <c r="G1216" s="20"/>
      <c r="H1216" s="17"/>
      <c r="I1216" s="17"/>
      <c r="J1216" s="26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7"/>
      <c r="BQ1216" s="17"/>
      <c r="BR1216" s="17"/>
      <c r="BS1216" s="17"/>
      <c r="BT1216" s="17"/>
      <c r="BU1216" s="17"/>
      <c r="BV1216" s="17"/>
      <c r="BW1216" s="17"/>
      <c r="BX1216" s="17"/>
      <c r="BY1216" s="17"/>
      <c r="BZ1216" s="17"/>
      <c r="CA1216" s="17"/>
      <c r="CB1216" s="17"/>
      <c r="CC1216" s="17"/>
      <c r="CD1216" s="17"/>
      <c r="CE1216" s="17"/>
      <c r="CF1216" s="17"/>
      <c r="CG1216" s="17"/>
      <c r="CH1216" s="17"/>
      <c r="CI1216" s="17"/>
      <c r="CJ1216" s="17"/>
      <c r="CK1216" s="17"/>
      <c r="CL1216" s="17"/>
      <c r="CM1216" s="17"/>
      <c r="CN1216" s="17"/>
      <c r="CO1216" s="17"/>
      <c r="CP1216" s="17"/>
      <c r="CQ1216" s="17"/>
      <c r="CR1216" s="17"/>
      <c r="CS1216" s="17"/>
      <c r="CT1216" s="17"/>
      <c r="CU1216" s="17"/>
      <c r="CV1216" s="17"/>
      <c r="CW1216" s="17"/>
      <c r="CX1216" s="17"/>
      <c r="CY1216" s="17"/>
      <c r="CZ1216" s="17"/>
      <c r="DA1216" s="17"/>
      <c r="DB1216" s="17"/>
      <c r="DC1216" s="17"/>
      <c r="DD1216" s="17"/>
      <c r="DE1216" s="17"/>
      <c r="DF1216" s="17"/>
      <c r="DG1216" s="17"/>
      <c r="DH1216" s="17"/>
      <c r="DI1216" s="17"/>
      <c r="DJ1216" s="17"/>
      <c r="DK1216" s="17"/>
      <c r="DL1216" s="17"/>
      <c r="DM1216" s="17"/>
      <c r="DN1216" s="17"/>
      <c r="DO1216" s="17"/>
      <c r="DP1216" s="17"/>
      <c r="DQ1216" s="17"/>
      <c r="DR1216" s="17"/>
      <c r="DS1216" s="17"/>
      <c r="DT1216" s="17"/>
      <c r="DU1216" s="17"/>
      <c r="DV1216" s="17"/>
      <c r="DW1216" s="17"/>
      <c r="DX1216" s="17"/>
      <c r="DY1216" s="17"/>
      <c r="DZ1216" s="17"/>
      <c r="EA1216" s="17"/>
      <c r="EB1216" s="17"/>
      <c r="EC1216" s="17"/>
      <c r="ED1216" s="17"/>
    </row>
    <row r="1217" spans="2:134" ht="15">
      <c r="B1217" s="17"/>
      <c r="C1217" s="17"/>
      <c r="D1217" s="17"/>
      <c r="E1217" s="17"/>
      <c r="F1217" s="17"/>
      <c r="G1217" s="20"/>
      <c r="H1217" s="17"/>
      <c r="I1217" s="17"/>
      <c r="J1217" s="26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7"/>
      <c r="BQ1217" s="17"/>
      <c r="BR1217" s="17"/>
      <c r="BS1217" s="17"/>
      <c r="BT1217" s="17"/>
      <c r="BU1217" s="17"/>
      <c r="BV1217" s="17"/>
      <c r="BW1217" s="17"/>
      <c r="BX1217" s="17"/>
      <c r="BY1217" s="17"/>
      <c r="BZ1217" s="17"/>
      <c r="CA1217" s="17"/>
      <c r="CB1217" s="17"/>
      <c r="CC1217" s="17"/>
      <c r="CD1217" s="17"/>
      <c r="CE1217" s="17"/>
      <c r="CF1217" s="17"/>
      <c r="CG1217" s="17"/>
      <c r="CH1217" s="17"/>
      <c r="CI1217" s="17"/>
      <c r="CJ1217" s="17"/>
      <c r="CK1217" s="17"/>
      <c r="CL1217" s="17"/>
      <c r="CM1217" s="17"/>
      <c r="CN1217" s="17"/>
      <c r="CO1217" s="17"/>
      <c r="CP1217" s="17"/>
      <c r="CQ1217" s="17"/>
      <c r="CR1217" s="17"/>
      <c r="CS1217" s="17"/>
      <c r="CT1217" s="17"/>
      <c r="CU1217" s="17"/>
      <c r="CV1217" s="17"/>
      <c r="CW1217" s="17"/>
      <c r="CX1217" s="17"/>
      <c r="CY1217" s="17"/>
      <c r="CZ1217" s="17"/>
      <c r="DA1217" s="17"/>
      <c r="DB1217" s="17"/>
      <c r="DC1217" s="17"/>
      <c r="DD1217" s="17"/>
      <c r="DE1217" s="17"/>
      <c r="DF1217" s="17"/>
      <c r="DG1217" s="17"/>
      <c r="DH1217" s="17"/>
      <c r="DI1217" s="17"/>
      <c r="DJ1217" s="17"/>
      <c r="DK1217" s="17"/>
      <c r="DL1217" s="17"/>
      <c r="DM1217" s="17"/>
      <c r="DN1217" s="17"/>
      <c r="DO1217" s="17"/>
      <c r="DP1217" s="17"/>
      <c r="DQ1217" s="17"/>
      <c r="DR1217" s="17"/>
      <c r="DS1217" s="17"/>
      <c r="DT1217" s="17"/>
      <c r="DU1217" s="17"/>
      <c r="DV1217" s="17"/>
      <c r="DW1217" s="17"/>
      <c r="DX1217" s="17"/>
      <c r="DY1217" s="17"/>
      <c r="DZ1217" s="17"/>
      <c r="EA1217" s="17"/>
      <c r="EB1217" s="17"/>
      <c r="EC1217" s="17"/>
      <c r="ED1217" s="17"/>
    </row>
    <row r="1218" spans="2:134" ht="15">
      <c r="B1218" s="17"/>
      <c r="C1218" s="17"/>
      <c r="D1218" s="17"/>
      <c r="E1218" s="17"/>
      <c r="F1218" s="17"/>
      <c r="G1218" s="20"/>
      <c r="H1218" s="17"/>
      <c r="I1218" s="17"/>
      <c r="J1218" s="26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7"/>
      <c r="BQ1218" s="17"/>
      <c r="BR1218" s="17"/>
      <c r="BS1218" s="17"/>
      <c r="BT1218" s="17"/>
      <c r="BU1218" s="17"/>
      <c r="BV1218" s="17"/>
      <c r="BW1218" s="17"/>
      <c r="BX1218" s="17"/>
      <c r="BY1218" s="17"/>
      <c r="BZ1218" s="17"/>
      <c r="CA1218" s="17"/>
      <c r="CB1218" s="17"/>
      <c r="CC1218" s="17"/>
      <c r="CD1218" s="17"/>
      <c r="CE1218" s="17"/>
      <c r="CF1218" s="17"/>
      <c r="CG1218" s="17"/>
      <c r="CH1218" s="17"/>
      <c r="CI1218" s="17"/>
      <c r="CJ1218" s="17"/>
      <c r="CK1218" s="17"/>
      <c r="CL1218" s="17"/>
      <c r="CM1218" s="17"/>
      <c r="CN1218" s="17"/>
      <c r="CO1218" s="17"/>
      <c r="CP1218" s="17"/>
      <c r="CQ1218" s="17"/>
      <c r="CR1218" s="17"/>
      <c r="CS1218" s="17"/>
      <c r="CT1218" s="17"/>
      <c r="CU1218" s="17"/>
      <c r="CV1218" s="17"/>
      <c r="CW1218" s="17"/>
      <c r="CX1218" s="17"/>
      <c r="CY1218" s="17"/>
      <c r="CZ1218" s="17"/>
      <c r="DA1218" s="17"/>
      <c r="DB1218" s="17"/>
      <c r="DC1218" s="17"/>
      <c r="DD1218" s="17"/>
      <c r="DE1218" s="17"/>
      <c r="DF1218" s="17"/>
      <c r="DG1218" s="17"/>
      <c r="DH1218" s="17"/>
      <c r="DI1218" s="17"/>
      <c r="DJ1218" s="17"/>
      <c r="DK1218" s="17"/>
      <c r="DL1218" s="17"/>
      <c r="DM1218" s="17"/>
      <c r="DN1218" s="17"/>
      <c r="DO1218" s="17"/>
      <c r="DP1218" s="17"/>
      <c r="DQ1218" s="17"/>
      <c r="DR1218" s="17"/>
      <c r="DS1218" s="17"/>
      <c r="DT1218" s="17"/>
      <c r="DU1218" s="17"/>
      <c r="DV1218" s="17"/>
      <c r="DW1218" s="17"/>
      <c r="DX1218" s="17"/>
      <c r="DY1218" s="17"/>
      <c r="DZ1218" s="17"/>
      <c r="EA1218" s="17"/>
      <c r="EB1218" s="17"/>
      <c r="EC1218" s="17"/>
      <c r="ED1218" s="17"/>
    </row>
    <row r="1219" spans="2:134" ht="15">
      <c r="B1219" s="17"/>
      <c r="C1219" s="17"/>
      <c r="D1219" s="17"/>
      <c r="E1219" s="17"/>
      <c r="F1219" s="17"/>
      <c r="G1219" s="20"/>
      <c r="H1219" s="17"/>
      <c r="I1219" s="17"/>
      <c r="J1219" s="26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7"/>
      <c r="BQ1219" s="17"/>
      <c r="BR1219" s="17"/>
      <c r="BS1219" s="17"/>
      <c r="BT1219" s="17"/>
      <c r="BU1219" s="17"/>
      <c r="BV1219" s="17"/>
      <c r="BW1219" s="17"/>
      <c r="BX1219" s="17"/>
      <c r="BY1219" s="17"/>
      <c r="BZ1219" s="17"/>
      <c r="CA1219" s="17"/>
      <c r="CB1219" s="17"/>
      <c r="CC1219" s="17"/>
      <c r="CD1219" s="17"/>
      <c r="CE1219" s="17"/>
      <c r="CF1219" s="17"/>
      <c r="CG1219" s="17"/>
      <c r="CH1219" s="17"/>
      <c r="CI1219" s="17"/>
      <c r="CJ1219" s="17"/>
      <c r="CK1219" s="17"/>
      <c r="CL1219" s="17"/>
      <c r="CM1219" s="17"/>
      <c r="CN1219" s="17"/>
      <c r="CO1219" s="17"/>
      <c r="CP1219" s="17"/>
      <c r="CQ1219" s="17"/>
      <c r="CR1219" s="17"/>
      <c r="CS1219" s="17"/>
      <c r="CT1219" s="17"/>
      <c r="CU1219" s="17"/>
      <c r="CV1219" s="17"/>
      <c r="CW1219" s="17"/>
      <c r="CX1219" s="17"/>
      <c r="CY1219" s="17"/>
      <c r="CZ1219" s="17"/>
      <c r="DA1219" s="17"/>
      <c r="DB1219" s="17"/>
      <c r="DC1219" s="17"/>
      <c r="DD1219" s="17"/>
      <c r="DE1219" s="17"/>
      <c r="DF1219" s="17"/>
      <c r="DG1219" s="17"/>
      <c r="DH1219" s="17"/>
      <c r="DI1219" s="17"/>
      <c r="DJ1219" s="17"/>
      <c r="DK1219" s="17"/>
      <c r="DL1219" s="17"/>
      <c r="DM1219" s="17"/>
      <c r="DN1219" s="17"/>
      <c r="DO1219" s="17"/>
      <c r="DP1219" s="17"/>
      <c r="DQ1219" s="17"/>
      <c r="DR1219" s="17"/>
      <c r="DS1219" s="17"/>
      <c r="DT1219" s="17"/>
      <c r="DU1219" s="17"/>
      <c r="DV1219" s="17"/>
      <c r="DW1219" s="17"/>
      <c r="DX1219" s="17"/>
      <c r="DY1219" s="17"/>
      <c r="DZ1219" s="17"/>
      <c r="EA1219" s="17"/>
      <c r="EB1219" s="17"/>
      <c r="EC1219" s="17"/>
      <c r="ED1219" s="17"/>
    </row>
    <row r="1220" spans="2:134" ht="15">
      <c r="B1220" s="17"/>
      <c r="C1220" s="17"/>
      <c r="D1220" s="17"/>
      <c r="E1220" s="17"/>
      <c r="F1220" s="17"/>
      <c r="G1220" s="20"/>
      <c r="H1220" s="17"/>
      <c r="I1220" s="17"/>
      <c r="J1220" s="26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7"/>
      <c r="BQ1220" s="17"/>
      <c r="BR1220" s="17"/>
      <c r="BS1220" s="17"/>
      <c r="BT1220" s="17"/>
      <c r="BU1220" s="17"/>
      <c r="BV1220" s="17"/>
      <c r="BW1220" s="17"/>
      <c r="BX1220" s="17"/>
      <c r="BY1220" s="17"/>
      <c r="BZ1220" s="17"/>
      <c r="CA1220" s="17"/>
      <c r="CB1220" s="17"/>
      <c r="CC1220" s="17"/>
      <c r="CD1220" s="17"/>
      <c r="CE1220" s="17"/>
      <c r="CF1220" s="17"/>
      <c r="CG1220" s="17"/>
      <c r="CH1220" s="17"/>
      <c r="CI1220" s="17"/>
      <c r="CJ1220" s="17"/>
      <c r="CK1220" s="17"/>
      <c r="CL1220" s="17"/>
      <c r="CM1220" s="17"/>
      <c r="CN1220" s="17"/>
      <c r="CO1220" s="17"/>
      <c r="CP1220" s="17"/>
      <c r="CQ1220" s="17"/>
      <c r="CR1220" s="17"/>
      <c r="CS1220" s="17"/>
      <c r="CT1220" s="17"/>
      <c r="CU1220" s="17"/>
      <c r="CV1220" s="17"/>
      <c r="CW1220" s="17"/>
      <c r="CX1220" s="17"/>
      <c r="CY1220" s="17"/>
      <c r="CZ1220" s="17"/>
      <c r="DA1220" s="17"/>
      <c r="DB1220" s="17"/>
      <c r="DC1220" s="17"/>
      <c r="DD1220" s="17"/>
      <c r="DE1220" s="17"/>
      <c r="DF1220" s="17"/>
      <c r="DG1220" s="17"/>
      <c r="DH1220" s="17"/>
      <c r="DI1220" s="17"/>
      <c r="DJ1220" s="17"/>
      <c r="DK1220" s="17"/>
      <c r="DL1220" s="17"/>
      <c r="DM1220" s="17"/>
      <c r="DN1220" s="17"/>
      <c r="DO1220" s="17"/>
      <c r="DP1220" s="17"/>
      <c r="DQ1220" s="17"/>
      <c r="DR1220" s="17"/>
      <c r="DS1220" s="17"/>
      <c r="DT1220" s="17"/>
      <c r="DU1220" s="17"/>
      <c r="DV1220" s="17"/>
      <c r="DW1220" s="17"/>
      <c r="DX1220" s="17"/>
      <c r="DY1220" s="17"/>
      <c r="DZ1220" s="17"/>
      <c r="EA1220" s="17"/>
      <c r="EB1220" s="17"/>
      <c r="EC1220" s="17"/>
      <c r="ED1220" s="17"/>
    </row>
    <row r="1221" spans="2:134" ht="15">
      <c r="B1221" s="17"/>
      <c r="C1221" s="17"/>
      <c r="D1221" s="17"/>
      <c r="E1221" s="17"/>
      <c r="F1221" s="17"/>
      <c r="G1221" s="20"/>
      <c r="H1221" s="17"/>
      <c r="I1221" s="17"/>
      <c r="J1221" s="26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7"/>
      <c r="BQ1221" s="17"/>
      <c r="BR1221" s="17"/>
      <c r="BS1221" s="17"/>
      <c r="BT1221" s="17"/>
      <c r="BU1221" s="17"/>
      <c r="BV1221" s="17"/>
      <c r="BW1221" s="17"/>
      <c r="BX1221" s="17"/>
      <c r="BY1221" s="17"/>
      <c r="BZ1221" s="17"/>
      <c r="CA1221" s="17"/>
      <c r="CB1221" s="17"/>
      <c r="CC1221" s="17"/>
      <c r="CD1221" s="17"/>
      <c r="CE1221" s="17"/>
      <c r="CF1221" s="17"/>
      <c r="CG1221" s="17"/>
      <c r="CH1221" s="17"/>
      <c r="CI1221" s="17"/>
      <c r="CJ1221" s="17"/>
      <c r="CK1221" s="17"/>
      <c r="CL1221" s="17"/>
      <c r="CM1221" s="17"/>
      <c r="CN1221" s="17"/>
      <c r="CO1221" s="17"/>
      <c r="CP1221" s="17"/>
      <c r="CQ1221" s="17"/>
      <c r="CR1221" s="17"/>
      <c r="CS1221" s="17"/>
      <c r="CT1221" s="17"/>
      <c r="CU1221" s="17"/>
      <c r="CV1221" s="17"/>
      <c r="CW1221" s="17"/>
      <c r="CX1221" s="17"/>
      <c r="CY1221" s="17"/>
      <c r="CZ1221" s="17"/>
      <c r="DA1221" s="17"/>
      <c r="DB1221" s="17"/>
      <c r="DC1221" s="17"/>
      <c r="DD1221" s="17"/>
      <c r="DE1221" s="17"/>
      <c r="DF1221" s="17"/>
      <c r="DG1221" s="17"/>
      <c r="DH1221" s="17"/>
      <c r="DI1221" s="17"/>
      <c r="DJ1221" s="17"/>
      <c r="DK1221" s="17"/>
      <c r="DL1221" s="17"/>
      <c r="DM1221" s="17"/>
      <c r="DN1221" s="17"/>
      <c r="DO1221" s="17"/>
      <c r="DP1221" s="17"/>
      <c r="DQ1221" s="17"/>
      <c r="DR1221" s="17"/>
      <c r="DS1221" s="17"/>
      <c r="DT1221" s="17"/>
      <c r="DU1221" s="17"/>
      <c r="DV1221" s="17"/>
      <c r="DW1221" s="17"/>
      <c r="DX1221" s="17"/>
      <c r="DY1221" s="17"/>
      <c r="DZ1221" s="17"/>
      <c r="EA1221" s="17"/>
      <c r="EB1221" s="17"/>
      <c r="EC1221" s="17"/>
      <c r="ED1221" s="17"/>
    </row>
    <row r="1222" spans="2:134" ht="15">
      <c r="B1222" s="17"/>
      <c r="C1222" s="17"/>
      <c r="D1222" s="17"/>
      <c r="E1222" s="17"/>
      <c r="F1222" s="17"/>
      <c r="G1222" s="20"/>
      <c r="H1222" s="17"/>
      <c r="I1222" s="17"/>
      <c r="J1222" s="26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  <c r="BO1222" s="17"/>
      <c r="BP1222" s="17"/>
      <c r="BQ1222" s="17"/>
      <c r="BR1222" s="17"/>
      <c r="BS1222" s="17"/>
      <c r="BT1222" s="17"/>
      <c r="BU1222" s="17"/>
      <c r="BV1222" s="17"/>
      <c r="BW1222" s="17"/>
      <c r="BX1222" s="17"/>
      <c r="BY1222" s="17"/>
      <c r="BZ1222" s="17"/>
      <c r="CA1222" s="17"/>
      <c r="CB1222" s="17"/>
      <c r="CC1222" s="17"/>
      <c r="CD1222" s="17"/>
      <c r="CE1222" s="17"/>
      <c r="CF1222" s="17"/>
      <c r="CG1222" s="17"/>
      <c r="CH1222" s="17"/>
      <c r="CI1222" s="17"/>
      <c r="CJ1222" s="17"/>
      <c r="CK1222" s="17"/>
      <c r="CL1222" s="17"/>
      <c r="CM1222" s="17"/>
      <c r="CN1222" s="17"/>
      <c r="CO1222" s="17"/>
      <c r="CP1222" s="17"/>
      <c r="CQ1222" s="17"/>
      <c r="CR1222" s="17"/>
      <c r="CS1222" s="17"/>
      <c r="CT1222" s="17"/>
      <c r="CU1222" s="17"/>
      <c r="CV1222" s="17"/>
      <c r="CW1222" s="17"/>
      <c r="CX1222" s="17"/>
      <c r="CY1222" s="17"/>
      <c r="CZ1222" s="17"/>
      <c r="DA1222" s="17"/>
      <c r="DB1222" s="17"/>
      <c r="DC1222" s="17"/>
      <c r="DD1222" s="17"/>
      <c r="DE1222" s="17"/>
      <c r="DF1222" s="17"/>
      <c r="DG1222" s="17"/>
      <c r="DH1222" s="17"/>
      <c r="DI1222" s="17"/>
      <c r="DJ1222" s="17"/>
      <c r="DK1222" s="17"/>
      <c r="DL1222" s="17"/>
      <c r="DM1222" s="17"/>
      <c r="DN1222" s="17"/>
      <c r="DO1222" s="17"/>
      <c r="DP1222" s="17"/>
      <c r="DQ1222" s="17"/>
      <c r="DR1222" s="17"/>
      <c r="DS1222" s="17"/>
      <c r="DT1222" s="17"/>
      <c r="DU1222" s="17"/>
      <c r="DV1222" s="17"/>
      <c r="DW1222" s="17"/>
      <c r="DX1222" s="17"/>
      <c r="DY1222" s="17"/>
      <c r="DZ1222" s="17"/>
      <c r="EA1222" s="17"/>
      <c r="EB1222" s="17"/>
      <c r="EC1222" s="17"/>
      <c r="ED1222" s="17"/>
    </row>
    <row r="1223" spans="2:134" ht="15">
      <c r="B1223" s="17"/>
      <c r="C1223" s="17"/>
      <c r="D1223" s="17"/>
      <c r="E1223" s="17"/>
      <c r="F1223" s="17"/>
      <c r="G1223" s="20"/>
      <c r="H1223" s="17"/>
      <c r="I1223" s="17"/>
      <c r="J1223" s="26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  <c r="BO1223" s="17"/>
      <c r="BP1223" s="17"/>
      <c r="BQ1223" s="17"/>
      <c r="BR1223" s="17"/>
      <c r="BS1223" s="17"/>
      <c r="BT1223" s="17"/>
      <c r="BU1223" s="17"/>
      <c r="BV1223" s="17"/>
      <c r="BW1223" s="17"/>
      <c r="BX1223" s="17"/>
      <c r="BY1223" s="17"/>
      <c r="BZ1223" s="17"/>
      <c r="CA1223" s="17"/>
      <c r="CB1223" s="17"/>
      <c r="CC1223" s="17"/>
      <c r="CD1223" s="17"/>
      <c r="CE1223" s="17"/>
      <c r="CF1223" s="17"/>
      <c r="CG1223" s="17"/>
      <c r="CH1223" s="17"/>
      <c r="CI1223" s="17"/>
      <c r="CJ1223" s="17"/>
      <c r="CK1223" s="17"/>
      <c r="CL1223" s="17"/>
      <c r="CM1223" s="17"/>
      <c r="CN1223" s="17"/>
      <c r="CO1223" s="17"/>
      <c r="CP1223" s="17"/>
      <c r="CQ1223" s="17"/>
      <c r="CR1223" s="17"/>
      <c r="CS1223" s="17"/>
      <c r="CT1223" s="17"/>
      <c r="CU1223" s="17"/>
      <c r="CV1223" s="17"/>
      <c r="CW1223" s="17"/>
      <c r="CX1223" s="17"/>
      <c r="CY1223" s="17"/>
      <c r="CZ1223" s="17"/>
      <c r="DA1223" s="17"/>
      <c r="DB1223" s="17"/>
      <c r="DC1223" s="17"/>
      <c r="DD1223" s="17"/>
      <c r="DE1223" s="17"/>
      <c r="DF1223" s="17"/>
      <c r="DG1223" s="17"/>
      <c r="DH1223" s="17"/>
      <c r="DI1223" s="17"/>
      <c r="DJ1223" s="17"/>
      <c r="DK1223" s="17"/>
      <c r="DL1223" s="17"/>
      <c r="DM1223" s="17"/>
      <c r="DN1223" s="17"/>
      <c r="DO1223" s="17"/>
      <c r="DP1223" s="17"/>
      <c r="DQ1223" s="17"/>
      <c r="DR1223" s="17"/>
      <c r="DS1223" s="17"/>
      <c r="DT1223" s="17"/>
      <c r="DU1223" s="17"/>
      <c r="DV1223" s="17"/>
      <c r="DW1223" s="17"/>
      <c r="DX1223" s="17"/>
      <c r="DY1223" s="17"/>
      <c r="DZ1223" s="17"/>
      <c r="EA1223" s="17"/>
      <c r="EB1223" s="17"/>
      <c r="EC1223" s="17"/>
      <c r="ED1223" s="17"/>
    </row>
    <row r="1224" spans="2:134" ht="15">
      <c r="B1224" s="17"/>
      <c r="C1224" s="17"/>
      <c r="D1224" s="17"/>
      <c r="E1224" s="17"/>
      <c r="F1224" s="17"/>
      <c r="G1224" s="20"/>
      <c r="H1224" s="17"/>
      <c r="I1224" s="17"/>
      <c r="J1224" s="26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  <c r="BO1224" s="17"/>
      <c r="BP1224" s="17"/>
      <c r="BQ1224" s="17"/>
      <c r="BR1224" s="17"/>
      <c r="BS1224" s="17"/>
      <c r="BT1224" s="17"/>
      <c r="BU1224" s="17"/>
      <c r="BV1224" s="17"/>
      <c r="BW1224" s="17"/>
      <c r="BX1224" s="17"/>
      <c r="BY1224" s="17"/>
      <c r="BZ1224" s="17"/>
      <c r="CA1224" s="17"/>
      <c r="CB1224" s="17"/>
      <c r="CC1224" s="17"/>
      <c r="CD1224" s="17"/>
      <c r="CE1224" s="17"/>
      <c r="CF1224" s="17"/>
      <c r="CG1224" s="17"/>
      <c r="CH1224" s="17"/>
      <c r="CI1224" s="17"/>
      <c r="CJ1224" s="17"/>
      <c r="CK1224" s="17"/>
      <c r="CL1224" s="17"/>
      <c r="CM1224" s="17"/>
      <c r="CN1224" s="17"/>
      <c r="CO1224" s="17"/>
      <c r="CP1224" s="17"/>
      <c r="CQ1224" s="17"/>
      <c r="CR1224" s="17"/>
      <c r="CS1224" s="17"/>
      <c r="CT1224" s="17"/>
      <c r="CU1224" s="17"/>
      <c r="CV1224" s="17"/>
      <c r="CW1224" s="17"/>
      <c r="CX1224" s="17"/>
      <c r="CY1224" s="17"/>
      <c r="CZ1224" s="17"/>
      <c r="DA1224" s="17"/>
      <c r="DB1224" s="17"/>
      <c r="DC1224" s="17"/>
      <c r="DD1224" s="17"/>
      <c r="DE1224" s="17"/>
      <c r="DF1224" s="17"/>
      <c r="DG1224" s="17"/>
      <c r="DH1224" s="17"/>
      <c r="DI1224" s="17"/>
      <c r="DJ1224" s="17"/>
      <c r="DK1224" s="17"/>
      <c r="DL1224" s="17"/>
      <c r="DM1224" s="17"/>
      <c r="DN1224" s="17"/>
      <c r="DO1224" s="17"/>
      <c r="DP1224" s="17"/>
      <c r="DQ1224" s="17"/>
      <c r="DR1224" s="17"/>
      <c r="DS1224" s="17"/>
      <c r="DT1224" s="17"/>
      <c r="DU1224" s="17"/>
      <c r="DV1224" s="17"/>
      <c r="DW1224" s="17"/>
      <c r="DX1224" s="17"/>
      <c r="DY1224" s="17"/>
      <c r="DZ1224" s="17"/>
      <c r="EA1224" s="17"/>
      <c r="EB1224" s="17"/>
      <c r="EC1224" s="17"/>
      <c r="ED1224" s="17"/>
    </row>
    <row r="1225" spans="2:134" ht="15">
      <c r="B1225" s="17"/>
      <c r="C1225" s="17"/>
      <c r="D1225" s="17"/>
      <c r="E1225" s="17"/>
      <c r="F1225" s="17"/>
      <c r="G1225" s="20"/>
      <c r="H1225" s="17"/>
      <c r="I1225" s="17"/>
      <c r="J1225" s="26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  <c r="BO1225" s="17"/>
      <c r="BP1225" s="17"/>
      <c r="BQ1225" s="17"/>
      <c r="BR1225" s="17"/>
      <c r="BS1225" s="17"/>
      <c r="BT1225" s="17"/>
      <c r="BU1225" s="17"/>
      <c r="BV1225" s="17"/>
      <c r="BW1225" s="17"/>
      <c r="BX1225" s="17"/>
      <c r="BY1225" s="17"/>
      <c r="BZ1225" s="17"/>
      <c r="CA1225" s="17"/>
      <c r="CB1225" s="17"/>
      <c r="CC1225" s="17"/>
      <c r="CD1225" s="17"/>
      <c r="CE1225" s="17"/>
      <c r="CF1225" s="17"/>
      <c r="CG1225" s="17"/>
      <c r="CH1225" s="17"/>
      <c r="CI1225" s="17"/>
      <c r="CJ1225" s="17"/>
      <c r="CK1225" s="17"/>
      <c r="CL1225" s="17"/>
      <c r="CM1225" s="17"/>
      <c r="CN1225" s="17"/>
      <c r="CO1225" s="17"/>
      <c r="CP1225" s="17"/>
      <c r="CQ1225" s="17"/>
      <c r="CR1225" s="17"/>
      <c r="CS1225" s="17"/>
      <c r="CT1225" s="17"/>
      <c r="CU1225" s="17"/>
      <c r="CV1225" s="17"/>
      <c r="CW1225" s="17"/>
      <c r="CX1225" s="17"/>
      <c r="CY1225" s="17"/>
      <c r="CZ1225" s="17"/>
      <c r="DA1225" s="17"/>
      <c r="DB1225" s="17"/>
      <c r="DC1225" s="17"/>
      <c r="DD1225" s="17"/>
      <c r="DE1225" s="17"/>
      <c r="DF1225" s="17"/>
      <c r="DG1225" s="17"/>
      <c r="DH1225" s="17"/>
      <c r="DI1225" s="17"/>
      <c r="DJ1225" s="17"/>
      <c r="DK1225" s="17"/>
      <c r="DL1225" s="17"/>
      <c r="DM1225" s="17"/>
      <c r="DN1225" s="17"/>
      <c r="DO1225" s="17"/>
      <c r="DP1225" s="17"/>
      <c r="DQ1225" s="17"/>
      <c r="DR1225" s="17"/>
      <c r="DS1225" s="17"/>
      <c r="DT1225" s="17"/>
      <c r="DU1225" s="17"/>
      <c r="DV1225" s="17"/>
      <c r="DW1225" s="17"/>
      <c r="DX1225" s="17"/>
      <c r="DY1225" s="17"/>
      <c r="DZ1225" s="17"/>
      <c r="EA1225" s="17"/>
      <c r="EB1225" s="17"/>
      <c r="EC1225" s="17"/>
      <c r="ED1225" s="17"/>
    </row>
    <row r="1226" spans="2:134" ht="15">
      <c r="B1226" s="17"/>
      <c r="C1226" s="17"/>
      <c r="D1226" s="17"/>
      <c r="E1226" s="17"/>
      <c r="F1226" s="17"/>
      <c r="G1226" s="20"/>
      <c r="H1226" s="17"/>
      <c r="I1226" s="17"/>
      <c r="J1226" s="26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  <c r="BO1226" s="17"/>
      <c r="BP1226" s="17"/>
      <c r="BQ1226" s="17"/>
      <c r="BR1226" s="17"/>
      <c r="BS1226" s="17"/>
      <c r="BT1226" s="17"/>
      <c r="BU1226" s="17"/>
      <c r="BV1226" s="17"/>
      <c r="BW1226" s="17"/>
      <c r="BX1226" s="17"/>
      <c r="BY1226" s="17"/>
      <c r="BZ1226" s="17"/>
      <c r="CA1226" s="17"/>
      <c r="CB1226" s="17"/>
      <c r="CC1226" s="17"/>
      <c r="CD1226" s="17"/>
      <c r="CE1226" s="17"/>
      <c r="CF1226" s="17"/>
      <c r="CG1226" s="17"/>
      <c r="CH1226" s="17"/>
      <c r="CI1226" s="17"/>
      <c r="CJ1226" s="17"/>
      <c r="CK1226" s="17"/>
      <c r="CL1226" s="17"/>
      <c r="CM1226" s="17"/>
      <c r="CN1226" s="17"/>
      <c r="CO1226" s="17"/>
      <c r="CP1226" s="17"/>
      <c r="CQ1226" s="17"/>
      <c r="CR1226" s="17"/>
      <c r="CS1226" s="17"/>
      <c r="CT1226" s="17"/>
      <c r="CU1226" s="17"/>
      <c r="CV1226" s="17"/>
      <c r="CW1226" s="17"/>
      <c r="CX1226" s="17"/>
      <c r="CY1226" s="17"/>
      <c r="CZ1226" s="17"/>
      <c r="DA1226" s="17"/>
      <c r="DB1226" s="17"/>
      <c r="DC1226" s="17"/>
      <c r="DD1226" s="17"/>
      <c r="DE1226" s="17"/>
      <c r="DF1226" s="17"/>
      <c r="DG1226" s="17"/>
      <c r="DH1226" s="17"/>
      <c r="DI1226" s="17"/>
      <c r="DJ1226" s="17"/>
      <c r="DK1226" s="17"/>
      <c r="DL1226" s="17"/>
      <c r="DM1226" s="17"/>
      <c r="DN1226" s="17"/>
      <c r="DO1226" s="17"/>
      <c r="DP1226" s="17"/>
      <c r="DQ1226" s="17"/>
      <c r="DR1226" s="17"/>
      <c r="DS1226" s="17"/>
      <c r="DT1226" s="17"/>
      <c r="DU1226" s="17"/>
      <c r="DV1226" s="17"/>
      <c r="DW1226" s="17"/>
      <c r="DX1226" s="17"/>
      <c r="DY1226" s="17"/>
      <c r="DZ1226" s="17"/>
      <c r="EA1226" s="17"/>
      <c r="EB1226" s="17"/>
      <c r="EC1226" s="17"/>
      <c r="ED1226" s="17"/>
    </row>
    <row r="1227" spans="2:134" ht="15">
      <c r="B1227" s="17"/>
      <c r="C1227" s="17"/>
      <c r="D1227" s="17"/>
      <c r="E1227" s="17"/>
      <c r="F1227" s="17"/>
      <c r="G1227" s="20"/>
      <c r="H1227" s="17"/>
      <c r="I1227" s="17"/>
      <c r="J1227" s="26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  <c r="BO1227" s="17"/>
      <c r="BP1227" s="17"/>
      <c r="BQ1227" s="17"/>
      <c r="BR1227" s="17"/>
      <c r="BS1227" s="17"/>
      <c r="BT1227" s="17"/>
      <c r="BU1227" s="17"/>
      <c r="BV1227" s="17"/>
      <c r="BW1227" s="17"/>
      <c r="BX1227" s="17"/>
      <c r="BY1227" s="17"/>
      <c r="BZ1227" s="17"/>
      <c r="CA1227" s="17"/>
      <c r="CB1227" s="17"/>
      <c r="CC1227" s="17"/>
      <c r="CD1227" s="17"/>
      <c r="CE1227" s="17"/>
      <c r="CF1227" s="17"/>
      <c r="CG1227" s="17"/>
      <c r="CH1227" s="17"/>
      <c r="CI1227" s="17"/>
      <c r="CJ1227" s="17"/>
      <c r="CK1227" s="17"/>
      <c r="CL1227" s="17"/>
      <c r="CM1227" s="17"/>
      <c r="CN1227" s="17"/>
      <c r="CO1227" s="17"/>
      <c r="CP1227" s="17"/>
      <c r="CQ1227" s="17"/>
      <c r="CR1227" s="17"/>
      <c r="CS1227" s="17"/>
      <c r="CT1227" s="17"/>
      <c r="CU1227" s="17"/>
      <c r="CV1227" s="17"/>
      <c r="CW1227" s="17"/>
      <c r="CX1227" s="17"/>
      <c r="CY1227" s="17"/>
      <c r="CZ1227" s="17"/>
      <c r="DA1227" s="17"/>
      <c r="DB1227" s="17"/>
      <c r="DC1227" s="17"/>
      <c r="DD1227" s="17"/>
      <c r="DE1227" s="17"/>
      <c r="DF1227" s="17"/>
      <c r="DG1227" s="17"/>
      <c r="DH1227" s="17"/>
      <c r="DI1227" s="17"/>
      <c r="DJ1227" s="17"/>
      <c r="DK1227" s="17"/>
      <c r="DL1227" s="17"/>
      <c r="DM1227" s="17"/>
      <c r="DN1227" s="17"/>
      <c r="DO1227" s="17"/>
      <c r="DP1227" s="17"/>
      <c r="DQ1227" s="17"/>
      <c r="DR1227" s="17"/>
      <c r="DS1227" s="17"/>
      <c r="DT1227" s="17"/>
      <c r="DU1227" s="17"/>
      <c r="DV1227" s="17"/>
      <c r="DW1227" s="17"/>
      <c r="DX1227" s="17"/>
      <c r="DY1227" s="17"/>
      <c r="DZ1227" s="17"/>
      <c r="EA1227" s="17"/>
      <c r="EB1227" s="17"/>
      <c r="EC1227" s="17"/>
      <c r="ED1227" s="17"/>
    </row>
    <row r="1228" spans="2:134" ht="15">
      <c r="B1228" s="17"/>
      <c r="C1228" s="17"/>
      <c r="D1228" s="17"/>
      <c r="E1228" s="17"/>
      <c r="F1228" s="17"/>
      <c r="G1228" s="20"/>
      <c r="H1228" s="17"/>
      <c r="I1228" s="17"/>
      <c r="J1228" s="26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  <c r="BO1228" s="17"/>
      <c r="BP1228" s="17"/>
      <c r="BQ1228" s="17"/>
      <c r="BR1228" s="17"/>
      <c r="BS1228" s="17"/>
      <c r="BT1228" s="17"/>
      <c r="BU1228" s="17"/>
      <c r="BV1228" s="17"/>
      <c r="BW1228" s="17"/>
      <c r="BX1228" s="17"/>
      <c r="BY1228" s="17"/>
      <c r="BZ1228" s="17"/>
      <c r="CA1228" s="17"/>
      <c r="CB1228" s="17"/>
      <c r="CC1228" s="17"/>
      <c r="CD1228" s="17"/>
      <c r="CE1228" s="17"/>
      <c r="CF1228" s="17"/>
      <c r="CG1228" s="17"/>
      <c r="CH1228" s="17"/>
      <c r="CI1228" s="17"/>
      <c r="CJ1228" s="17"/>
      <c r="CK1228" s="17"/>
      <c r="CL1228" s="17"/>
      <c r="CM1228" s="17"/>
      <c r="CN1228" s="17"/>
      <c r="CO1228" s="17"/>
      <c r="CP1228" s="17"/>
      <c r="CQ1228" s="17"/>
      <c r="CR1228" s="17"/>
      <c r="CS1228" s="17"/>
      <c r="CT1228" s="17"/>
      <c r="CU1228" s="17"/>
      <c r="CV1228" s="17"/>
      <c r="CW1228" s="17"/>
      <c r="CX1228" s="17"/>
      <c r="CY1228" s="17"/>
      <c r="CZ1228" s="17"/>
      <c r="DA1228" s="17"/>
      <c r="DB1228" s="17"/>
      <c r="DC1228" s="17"/>
      <c r="DD1228" s="17"/>
      <c r="DE1228" s="17"/>
      <c r="DF1228" s="17"/>
      <c r="DG1228" s="17"/>
      <c r="DH1228" s="17"/>
      <c r="DI1228" s="17"/>
      <c r="DJ1228" s="17"/>
      <c r="DK1228" s="17"/>
      <c r="DL1228" s="17"/>
      <c r="DM1228" s="17"/>
      <c r="DN1228" s="17"/>
      <c r="DO1228" s="17"/>
      <c r="DP1228" s="17"/>
      <c r="DQ1228" s="17"/>
      <c r="DR1228" s="17"/>
      <c r="DS1228" s="17"/>
      <c r="DT1228" s="17"/>
      <c r="DU1228" s="17"/>
      <c r="DV1228" s="17"/>
      <c r="DW1228" s="17"/>
      <c r="DX1228" s="17"/>
      <c r="DY1228" s="17"/>
      <c r="DZ1228" s="17"/>
      <c r="EA1228" s="17"/>
      <c r="EB1228" s="17"/>
      <c r="EC1228" s="17"/>
      <c r="ED1228" s="17"/>
    </row>
    <row r="1229" spans="2:134" ht="15">
      <c r="B1229" s="17"/>
      <c r="C1229" s="17"/>
      <c r="D1229" s="17"/>
      <c r="E1229" s="17"/>
      <c r="F1229" s="17"/>
      <c r="G1229" s="20"/>
      <c r="H1229" s="17"/>
      <c r="I1229" s="17"/>
      <c r="J1229" s="26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  <c r="BO1229" s="17"/>
      <c r="BP1229" s="17"/>
      <c r="BQ1229" s="17"/>
      <c r="BR1229" s="17"/>
      <c r="BS1229" s="17"/>
      <c r="BT1229" s="17"/>
      <c r="BU1229" s="17"/>
      <c r="BV1229" s="17"/>
      <c r="BW1229" s="17"/>
      <c r="BX1229" s="17"/>
      <c r="BY1229" s="17"/>
      <c r="BZ1229" s="17"/>
      <c r="CA1229" s="17"/>
      <c r="CB1229" s="17"/>
      <c r="CC1229" s="17"/>
      <c r="CD1229" s="17"/>
      <c r="CE1229" s="17"/>
      <c r="CF1229" s="17"/>
      <c r="CG1229" s="17"/>
      <c r="CH1229" s="17"/>
      <c r="CI1229" s="17"/>
      <c r="CJ1229" s="17"/>
      <c r="CK1229" s="17"/>
      <c r="CL1229" s="17"/>
      <c r="CM1229" s="17"/>
      <c r="CN1229" s="17"/>
      <c r="CO1229" s="17"/>
      <c r="CP1229" s="17"/>
      <c r="CQ1229" s="17"/>
      <c r="CR1229" s="17"/>
      <c r="CS1229" s="17"/>
      <c r="CT1229" s="17"/>
      <c r="CU1229" s="17"/>
      <c r="CV1229" s="17"/>
      <c r="CW1229" s="17"/>
      <c r="CX1229" s="17"/>
      <c r="CY1229" s="17"/>
      <c r="CZ1229" s="17"/>
      <c r="DA1229" s="17"/>
      <c r="DB1229" s="17"/>
      <c r="DC1229" s="17"/>
      <c r="DD1229" s="17"/>
      <c r="DE1229" s="17"/>
      <c r="DF1229" s="17"/>
      <c r="DG1229" s="17"/>
      <c r="DH1229" s="17"/>
      <c r="DI1229" s="17"/>
      <c r="DJ1229" s="17"/>
      <c r="DK1229" s="17"/>
      <c r="DL1229" s="17"/>
      <c r="DM1229" s="17"/>
      <c r="DN1229" s="17"/>
      <c r="DO1229" s="17"/>
      <c r="DP1229" s="17"/>
      <c r="DQ1229" s="17"/>
      <c r="DR1229" s="17"/>
      <c r="DS1229" s="17"/>
      <c r="DT1229" s="17"/>
      <c r="DU1229" s="17"/>
      <c r="DV1229" s="17"/>
      <c r="DW1229" s="17"/>
      <c r="DX1229" s="17"/>
      <c r="DY1229" s="17"/>
      <c r="DZ1229" s="17"/>
      <c r="EA1229" s="17"/>
      <c r="EB1229" s="17"/>
      <c r="EC1229" s="17"/>
      <c r="ED1229" s="17"/>
    </row>
    <row r="1230" spans="2:134" ht="15">
      <c r="B1230" s="17"/>
      <c r="C1230" s="17"/>
      <c r="D1230" s="17"/>
      <c r="E1230" s="17"/>
      <c r="F1230" s="17"/>
      <c r="G1230" s="20"/>
      <c r="H1230" s="17"/>
      <c r="I1230" s="17"/>
      <c r="J1230" s="26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  <c r="BO1230" s="17"/>
      <c r="BP1230" s="17"/>
      <c r="BQ1230" s="17"/>
      <c r="BR1230" s="17"/>
      <c r="BS1230" s="17"/>
      <c r="BT1230" s="17"/>
      <c r="BU1230" s="17"/>
      <c r="BV1230" s="17"/>
      <c r="BW1230" s="17"/>
      <c r="BX1230" s="17"/>
      <c r="BY1230" s="17"/>
      <c r="BZ1230" s="17"/>
      <c r="CA1230" s="17"/>
      <c r="CB1230" s="17"/>
      <c r="CC1230" s="17"/>
      <c r="CD1230" s="17"/>
      <c r="CE1230" s="17"/>
      <c r="CF1230" s="17"/>
      <c r="CG1230" s="17"/>
      <c r="CH1230" s="17"/>
      <c r="CI1230" s="17"/>
      <c r="CJ1230" s="17"/>
      <c r="CK1230" s="17"/>
      <c r="CL1230" s="17"/>
      <c r="CM1230" s="17"/>
      <c r="CN1230" s="17"/>
      <c r="CO1230" s="17"/>
      <c r="CP1230" s="17"/>
      <c r="CQ1230" s="17"/>
      <c r="CR1230" s="17"/>
      <c r="CS1230" s="17"/>
      <c r="CT1230" s="17"/>
      <c r="CU1230" s="17"/>
      <c r="CV1230" s="17"/>
      <c r="CW1230" s="17"/>
      <c r="CX1230" s="17"/>
      <c r="CY1230" s="17"/>
      <c r="CZ1230" s="17"/>
      <c r="DA1230" s="17"/>
      <c r="DB1230" s="17"/>
      <c r="DC1230" s="17"/>
      <c r="DD1230" s="17"/>
      <c r="DE1230" s="17"/>
      <c r="DF1230" s="17"/>
      <c r="DG1230" s="17"/>
      <c r="DH1230" s="17"/>
      <c r="DI1230" s="17"/>
      <c r="DJ1230" s="17"/>
      <c r="DK1230" s="17"/>
      <c r="DL1230" s="17"/>
      <c r="DM1230" s="17"/>
      <c r="DN1230" s="17"/>
      <c r="DO1230" s="17"/>
      <c r="DP1230" s="17"/>
      <c r="DQ1230" s="17"/>
      <c r="DR1230" s="17"/>
      <c r="DS1230" s="17"/>
      <c r="DT1230" s="17"/>
      <c r="DU1230" s="17"/>
      <c r="DV1230" s="17"/>
      <c r="DW1230" s="17"/>
      <c r="DX1230" s="17"/>
      <c r="DY1230" s="17"/>
      <c r="DZ1230" s="17"/>
      <c r="EA1230" s="17"/>
      <c r="EB1230" s="17"/>
      <c r="EC1230" s="17"/>
      <c r="ED1230" s="17"/>
    </row>
    <row r="1231" spans="2:134" ht="15">
      <c r="B1231" s="17"/>
      <c r="C1231" s="17"/>
      <c r="D1231" s="17"/>
      <c r="E1231" s="17"/>
      <c r="F1231" s="17"/>
      <c r="G1231" s="20"/>
      <c r="H1231" s="17"/>
      <c r="I1231" s="17"/>
      <c r="J1231" s="26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  <c r="BO1231" s="17"/>
      <c r="BP1231" s="17"/>
      <c r="BQ1231" s="17"/>
      <c r="BR1231" s="17"/>
      <c r="BS1231" s="17"/>
      <c r="BT1231" s="17"/>
      <c r="BU1231" s="17"/>
      <c r="BV1231" s="17"/>
      <c r="BW1231" s="17"/>
      <c r="BX1231" s="17"/>
      <c r="BY1231" s="17"/>
      <c r="BZ1231" s="17"/>
      <c r="CA1231" s="17"/>
      <c r="CB1231" s="17"/>
      <c r="CC1231" s="17"/>
      <c r="CD1231" s="17"/>
      <c r="CE1231" s="17"/>
      <c r="CF1231" s="17"/>
      <c r="CG1231" s="17"/>
      <c r="CH1231" s="17"/>
      <c r="CI1231" s="17"/>
      <c r="CJ1231" s="17"/>
      <c r="CK1231" s="17"/>
      <c r="CL1231" s="17"/>
      <c r="CM1231" s="17"/>
      <c r="CN1231" s="17"/>
      <c r="CO1231" s="17"/>
      <c r="CP1231" s="17"/>
      <c r="CQ1231" s="17"/>
      <c r="CR1231" s="17"/>
      <c r="CS1231" s="17"/>
      <c r="CT1231" s="17"/>
      <c r="CU1231" s="17"/>
      <c r="CV1231" s="17"/>
      <c r="CW1231" s="17"/>
      <c r="CX1231" s="17"/>
      <c r="CY1231" s="17"/>
      <c r="CZ1231" s="17"/>
      <c r="DA1231" s="17"/>
      <c r="DB1231" s="17"/>
      <c r="DC1231" s="17"/>
      <c r="DD1231" s="17"/>
      <c r="DE1231" s="17"/>
      <c r="DF1231" s="17"/>
      <c r="DG1231" s="17"/>
      <c r="DH1231" s="17"/>
      <c r="DI1231" s="17"/>
      <c r="DJ1231" s="17"/>
      <c r="DK1231" s="17"/>
      <c r="DL1231" s="17"/>
      <c r="DM1231" s="17"/>
      <c r="DN1231" s="17"/>
      <c r="DO1231" s="17"/>
      <c r="DP1231" s="17"/>
      <c r="DQ1231" s="17"/>
      <c r="DR1231" s="17"/>
      <c r="DS1231" s="17"/>
      <c r="DT1231" s="17"/>
      <c r="DU1231" s="17"/>
      <c r="DV1231" s="17"/>
      <c r="DW1231" s="17"/>
      <c r="DX1231" s="17"/>
      <c r="DY1231" s="17"/>
      <c r="DZ1231" s="17"/>
      <c r="EA1231" s="17"/>
      <c r="EB1231" s="17"/>
      <c r="EC1231" s="17"/>
      <c r="ED1231" s="17"/>
    </row>
    <row r="1232" spans="2:134" ht="15">
      <c r="B1232" s="17"/>
      <c r="C1232" s="17"/>
      <c r="D1232" s="17"/>
      <c r="E1232" s="17"/>
      <c r="F1232" s="17"/>
      <c r="G1232" s="20"/>
      <c r="H1232" s="17"/>
      <c r="I1232" s="17"/>
      <c r="J1232" s="26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7"/>
      <c r="BQ1232" s="17"/>
      <c r="BR1232" s="17"/>
      <c r="BS1232" s="17"/>
      <c r="BT1232" s="17"/>
      <c r="BU1232" s="17"/>
      <c r="BV1232" s="17"/>
      <c r="BW1232" s="17"/>
      <c r="BX1232" s="17"/>
      <c r="BY1232" s="17"/>
      <c r="BZ1232" s="17"/>
      <c r="CA1232" s="17"/>
      <c r="CB1232" s="17"/>
      <c r="CC1232" s="17"/>
      <c r="CD1232" s="17"/>
      <c r="CE1232" s="17"/>
      <c r="CF1232" s="17"/>
      <c r="CG1232" s="17"/>
      <c r="CH1232" s="17"/>
      <c r="CI1232" s="17"/>
      <c r="CJ1232" s="17"/>
      <c r="CK1232" s="17"/>
      <c r="CL1232" s="17"/>
      <c r="CM1232" s="17"/>
      <c r="CN1232" s="17"/>
      <c r="CO1232" s="17"/>
      <c r="CP1232" s="17"/>
      <c r="CQ1232" s="17"/>
      <c r="CR1232" s="17"/>
      <c r="CS1232" s="17"/>
      <c r="CT1232" s="17"/>
      <c r="CU1232" s="17"/>
      <c r="CV1232" s="17"/>
      <c r="CW1232" s="17"/>
      <c r="CX1232" s="17"/>
      <c r="CY1232" s="17"/>
      <c r="CZ1232" s="17"/>
      <c r="DA1232" s="17"/>
      <c r="DB1232" s="17"/>
      <c r="DC1232" s="17"/>
      <c r="DD1232" s="17"/>
      <c r="DE1232" s="17"/>
      <c r="DF1232" s="17"/>
      <c r="DG1232" s="17"/>
      <c r="DH1232" s="17"/>
      <c r="DI1232" s="17"/>
      <c r="DJ1232" s="17"/>
      <c r="DK1232" s="17"/>
      <c r="DL1232" s="17"/>
      <c r="DM1232" s="17"/>
      <c r="DN1232" s="17"/>
      <c r="DO1232" s="17"/>
      <c r="DP1232" s="17"/>
      <c r="DQ1232" s="17"/>
      <c r="DR1232" s="17"/>
      <c r="DS1232" s="17"/>
      <c r="DT1232" s="17"/>
      <c r="DU1232" s="17"/>
      <c r="DV1232" s="17"/>
      <c r="DW1232" s="17"/>
      <c r="DX1232" s="17"/>
      <c r="DY1232" s="17"/>
      <c r="DZ1232" s="17"/>
      <c r="EA1232" s="17"/>
      <c r="EB1232" s="17"/>
      <c r="EC1232" s="17"/>
      <c r="ED1232" s="17"/>
    </row>
    <row r="1233" spans="2:134" ht="15">
      <c r="B1233" s="17"/>
      <c r="C1233" s="17"/>
      <c r="D1233" s="17"/>
      <c r="E1233" s="17"/>
      <c r="F1233" s="17"/>
      <c r="G1233" s="20"/>
      <c r="H1233" s="17"/>
      <c r="I1233" s="17"/>
      <c r="J1233" s="26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7"/>
      <c r="BQ1233" s="17"/>
      <c r="BR1233" s="17"/>
      <c r="BS1233" s="17"/>
      <c r="BT1233" s="17"/>
      <c r="BU1233" s="17"/>
      <c r="BV1233" s="17"/>
      <c r="BW1233" s="17"/>
      <c r="BX1233" s="17"/>
      <c r="BY1233" s="17"/>
      <c r="BZ1233" s="17"/>
      <c r="CA1233" s="17"/>
      <c r="CB1233" s="17"/>
      <c r="CC1233" s="17"/>
      <c r="CD1233" s="17"/>
      <c r="CE1233" s="17"/>
      <c r="CF1233" s="17"/>
      <c r="CG1233" s="17"/>
      <c r="CH1233" s="17"/>
      <c r="CI1233" s="17"/>
      <c r="CJ1233" s="17"/>
      <c r="CK1233" s="17"/>
      <c r="CL1233" s="17"/>
      <c r="CM1233" s="17"/>
      <c r="CN1233" s="17"/>
      <c r="CO1233" s="17"/>
      <c r="CP1233" s="17"/>
      <c r="CQ1233" s="17"/>
      <c r="CR1233" s="17"/>
      <c r="CS1233" s="17"/>
      <c r="CT1233" s="17"/>
      <c r="CU1233" s="17"/>
      <c r="CV1233" s="17"/>
      <c r="CW1233" s="17"/>
      <c r="CX1233" s="17"/>
      <c r="CY1233" s="17"/>
      <c r="CZ1233" s="17"/>
      <c r="DA1233" s="17"/>
      <c r="DB1233" s="17"/>
      <c r="DC1233" s="17"/>
      <c r="DD1233" s="17"/>
      <c r="DE1233" s="17"/>
      <c r="DF1233" s="17"/>
      <c r="DG1233" s="17"/>
      <c r="DH1233" s="17"/>
      <c r="DI1233" s="17"/>
      <c r="DJ1233" s="17"/>
      <c r="DK1233" s="17"/>
      <c r="DL1233" s="17"/>
      <c r="DM1233" s="17"/>
      <c r="DN1233" s="17"/>
      <c r="DO1233" s="17"/>
      <c r="DP1233" s="17"/>
      <c r="DQ1233" s="17"/>
      <c r="DR1233" s="17"/>
      <c r="DS1233" s="17"/>
      <c r="DT1233" s="17"/>
      <c r="DU1233" s="17"/>
      <c r="DV1233" s="17"/>
      <c r="DW1233" s="17"/>
      <c r="DX1233" s="17"/>
      <c r="DY1233" s="17"/>
      <c r="DZ1233" s="17"/>
      <c r="EA1233" s="17"/>
      <c r="EB1233" s="17"/>
      <c r="EC1233" s="17"/>
      <c r="ED1233" s="17"/>
    </row>
    <row r="1234" spans="2:134" ht="15">
      <c r="B1234" s="17"/>
      <c r="C1234" s="17"/>
      <c r="D1234" s="17"/>
      <c r="E1234" s="17"/>
      <c r="F1234" s="17"/>
      <c r="G1234" s="20"/>
      <c r="H1234" s="17"/>
      <c r="I1234" s="17"/>
      <c r="J1234" s="26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  <c r="BO1234" s="17"/>
      <c r="BP1234" s="17"/>
      <c r="BQ1234" s="17"/>
      <c r="BR1234" s="17"/>
      <c r="BS1234" s="17"/>
      <c r="BT1234" s="17"/>
      <c r="BU1234" s="17"/>
      <c r="BV1234" s="17"/>
      <c r="BW1234" s="17"/>
      <c r="BX1234" s="17"/>
      <c r="BY1234" s="17"/>
      <c r="BZ1234" s="17"/>
      <c r="CA1234" s="17"/>
      <c r="CB1234" s="17"/>
      <c r="CC1234" s="17"/>
      <c r="CD1234" s="17"/>
      <c r="CE1234" s="17"/>
      <c r="CF1234" s="17"/>
      <c r="CG1234" s="17"/>
      <c r="CH1234" s="17"/>
      <c r="CI1234" s="17"/>
      <c r="CJ1234" s="17"/>
      <c r="CK1234" s="17"/>
      <c r="CL1234" s="17"/>
      <c r="CM1234" s="17"/>
      <c r="CN1234" s="17"/>
      <c r="CO1234" s="17"/>
      <c r="CP1234" s="17"/>
      <c r="CQ1234" s="17"/>
      <c r="CR1234" s="17"/>
      <c r="CS1234" s="17"/>
      <c r="CT1234" s="17"/>
      <c r="CU1234" s="17"/>
      <c r="CV1234" s="17"/>
      <c r="CW1234" s="17"/>
      <c r="CX1234" s="17"/>
      <c r="CY1234" s="17"/>
      <c r="CZ1234" s="17"/>
      <c r="DA1234" s="17"/>
      <c r="DB1234" s="17"/>
      <c r="DC1234" s="17"/>
      <c r="DD1234" s="17"/>
      <c r="DE1234" s="17"/>
      <c r="DF1234" s="17"/>
      <c r="DG1234" s="17"/>
      <c r="DH1234" s="17"/>
      <c r="DI1234" s="17"/>
      <c r="DJ1234" s="17"/>
      <c r="DK1234" s="17"/>
      <c r="DL1234" s="17"/>
      <c r="DM1234" s="17"/>
      <c r="DN1234" s="17"/>
      <c r="DO1234" s="17"/>
      <c r="DP1234" s="17"/>
      <c r="DQ1234" s="17"/>
      <c r="DR1234" s="17"/>
      <c r="DS1234" s="17"/>
      <c r="DT1234" s="17"/>
      <c r="DU1234" s="17"/>
      <c r="DV1234" s="17"/>
      <c r="DW1234" s="17"/>
      <c r="DX1234" s="17"/>
      <c r="DY1234" s="17"/>
      <c r="DZ1234" s="17"/>
      <c r="EA1234" s="17"/>
      <c r="EB1234" s="17"/>
      <c r="EC1234" s="17"/>
      <c r="ED1234" s="17"/>
    </row>
    <row r="1235" spans="2:134" ht="15">
      <c r="B1235" s="17"/>
      <c r="C1235" s="17"/>
      <c r="D1235" s="17"/>
      <c r="E1235" s="17"/>
      <c r="F1235" s="17"/>
      <c r="G1235" s="20"/>
      <c r="H1235" s="17"/>
      <c r="I1235" s="17"/>
      <c r="J1235" s="26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7"/>
      <c r="BQ1235" s="17"/>
      <c r="BR1235" s="17"/>
      <c r="BS1235" s="17"/>
      <c r="BT1235" s="17"/>
      <c r="BU1235" s="17"/>
      <c r="BV1235" s="17"/>
      <c r="BW1235" s="17"/>
      <c r="BX1235" s="17"/>
      <c r="BY1235" s="17"/>
      <c r="BZ1235" s="17"/>
      <c r="CA1235" s="17"/>
      <c r="CB1235" s="17"/>
      <c r="CC1235" s="17"/>
      <c r="CD1235" s="17"/>
      <c r="CE1235" s="17"/>
      <c r="CF1235" s="17"/>
      <c r="CG1235" s="17"/>
      <c r="CH1235" s="17"/>
      <c r="CI1235" s="17"/>
      <c r="CJ1235" s="17"/>
      <c r="CK1235" s="17"/>
      <c r="CL1235" s="17"/>
      <c r="CM1235" s="17"/>
      <c r="CN1235" s="17"/>
      <c r="CO1235" s="17"/>
      <c r="CP1235" s="17"/>
      <c r="CQ1235" s="17"/>
      <c r="CR1235" s="17"/>
      <c r="CS1235" s="17"/>
      <c r="CT1235" s="17"/>
      <c r="CU1235" s="17"/>
      <c r="CV1235" s="17"/>
      <c r="CW1235" s="17"/>
      <c r="CX1235" s="17"/>
      <c r="CY1235" s="17"/>
      <c r="CZ1235" s="17"/>
      <c r="DA1235" s="17"/>
      <c r="DB1235" s="17"/>
      <c r="DC1235" s="17"/>
      <c r="DD1235" s="17"/>
      <c r="DE1235" s="17"/>
      <c r="DF1235" s="17"/>
      <c r="DG1235" s="17"/>
      <c r="DH1235" s="17"/>
      <c r="DI1235" s="17"/>
      <c r="DJ1235" s="17"/>
      <c r="DK1235" s="17"/>
      <c r="DL1235" s="17"/>
      <c r="DM1235" s="17"/>
      <c r="DN1235" s="17"/>
      <c r="DO1235" s="17"/>
      <c r="DP1235" s="17"/>
      <c r="DQ1235" s="17"/>
      <c r="DR1235" s="17"/>
      <c r="DS1235" s="17"/>
      <c r="DT1235" s="17"/>
      <c r="DU1235" s="17"/>
      <c r="DV1235" s="17"/>
      <c r="DW1235" s="17"/>
      <c r="DX1235" s="17"/>
      <c r="DY1235" s="17"/>
      <c r="DZ1235" s="17"/>
      <c r="EA1235" s="17"/>
      <c r="EB1235" s="17"/>
      <c r="EC1235" s="17"/>
      <c r="ED1235" s="17"/>
    </row>
    <row r="1236" spans="2:134" ht="15">
      <c r="B1236" s="17"/>
      <c r="C1236" s="17"/>
      <c r="D1236" s="17"/>
      <c r="E1236" s="17"/>
      <c r="F1236" s="17"/>
      <c r="G1236" s="20"/>
      <c r="H1236" s="17"/>
      <c r="I1236" s="17"/>
      <c r="J1236" s="26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7"/>
      <c r="BQ1236" s="17"/>
      <c r="BR1236" s="17"/>
      <c r="BS1236" s="17"/>
      <c r="BT1236" s="17"/>
      <c r="BU1236" s="17"/>
      <c r="BV1236" s="17"/>
      <c r="BW1236" s="17"/>
      <c r="BX1236" s="17"/>
      <c r="BY1236" s="17"/>
      <c r="BZ1236" s="17"/>
      <c r="CA1236" s="17"/>
      <c r="CB1236" s="17"/>
      <c r="CC1236" s="17"/>
      <c r="CD1236" s="17"/>
      <c r="CE1236" s="17"/>
      <c r="CF1236" s="17"/>
      <c r="CG1236" s="17"/>
      <c r="CH1236" s="17"/>
      <c r="CI1236" s="17"/>
      <c r="CJ1236" s="17"/>
      <c r="CK1236" s="17"/>
      <c r="CL1236" s="17"/>
      <c r="CM1236" s="17"/>
      <c r="CN1236" s="17"/>
      <c r="CO1236" s="17"/>
      <c r="CP1236" s="17"/>
      <c r="CQ1236" s="17"/>
      <c r="CR1236" s="17"/>
      <c r="CS1236" s="17"/>
      <c r="CT1236" s="17"/>
      <c r="CU1236" s="17"/>
      <c r="CV1236" s="17"/>
      <c r="CW1236" s="17"/>
      <c r="CX1236" s="17"/>
      <c r="CY1236" s="17"/>
      <c r="CZ1236" s="17"/>
      <c r="DA1236" s="17"/>
      <c r="DB1236" s="17"/>
      <c r="DC1236" s="17"/>
      <c r="DD1236" s="17"/>
      <c r="DE1236" s="17"/>
      <c r="DF1236" s="17"/>
      <c r="DG1236" s="17"/>
      <c r="DH1236" s="17"/>
      <c r="DI1236" s="17"/>
      <c r="DJ1236" s="17"/>
      <c r="DK1236" s="17"/>
      <c r="DL1236" s="17"/>
      <c r="DM1236" s="17"/>
      <c r="DN1236" s="17"/>
      <c r="DO1236" s="17"/>
      <c r="DP1236" s="17"/>
      <c r="DQ1236" s="17"/>
      <c r="DR1236" s="17"/>
      <c r="DS1236" s="17"/>
      <c r="DT1236" s="17"/>
      <c r="DU1236" s="17"/>
      <c r="DV1236" s="17"/>
      <c r="DW1236" s="17"/>
      <c r="DX1236" s="17"/>
      <c r="DY1236" s="17"/>
      <c r="DZ1236" s="17"/>
      <c r="EA1236" s="17"/>
      <c r="EB1236" s="17"/>
      <c r="EC1236" s="17"/>
      <c r="ED1236" s="17"/>
    </row>
    <row r="1237" spans="2:134" ht="15">
      <c r="B1237" s="17"/>
      <c r="C1237" s="17"/>
      <c r="D1237" s="17"/>
      <c r="E1237" s="17"/>
      <c r="F1237" s="17"/>
      <c r="G1237" s="20"/>
      <c r="H1237" s="17"/>
      <c r="I1237" s="17"/>
      <c r="J1237" s="26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  <c r="BO1237" s="17"/>
      <c r="BP1237" s="17"/>
      <c r="BQ1237" s="17"/>
      <c r="BR1237" s="17"/>
      <c r="BS1237" s="17"/>
      <c r="BT1237" s="17"/>
      <c r="BU1237" s="17"/>
      <c r="BV1237" s="17"/>
      <c r="BW1237" s="17"/>
      <c r="BX1237" s="17"/>
      <c r="BY1237" s="17"/>
      <c r="BZ1237" s="17"/>
      <c r="CA1237" s="17"/>
      <c r="CB1237" s="17"/>
      <c r="CC1237" s="17"/>
      <c r="CD1237" s="17"/>
      <c r="CE1237" s="17"/>
      <c r="CF1237" s="17"/>
      <c r="CG1237" s="17"/>
      <c r="CH1237" s="17"/>
      <c r="CI1237" s="17"/>
      <c r="CJ1237" s="17"/>
      <c r="CK1237" s="17"/>
      <c r="CL1237" s="17"/>
      <c r="CM1237" s="17"/>
      <c r="CN1237" s="17"/>
      <c r="CO1237" s="17"/>
      <c r="CP1237" s="17"/>
      <c r="CQ1237" s="17"/>
      <c r="CR1237" s="17"/>
      <c r="CS1237" s="17"/>
      <c r="CT1237" s="17"/>
      <c r="CU1237" s="17"/>
      <c r="CV1237" s="17"/>
      <c r="CW1237" s="17"/>
      <c r="CX1237" s="17"/>
      <c r="CY1237" s="17"/>
      <c r="CZ1237" s="17"/>
      <c r="DA1237" s="17"/>
      <c r="DB1237" s="17"/>
      <c r="DC1237" s="17"/>
      <c r="DD1237" s="17"/>
      <c r="DE1237" s="17"/>
      <c r="DF1237" s="17"/>
      <c r="DG1237" s="17"/>
      <c r="DH1237" s="17"/>
      <c r="DI1237" s="17"/>
      <c r="DJ1237" s="17"/>
      <c r="DK1237" s="17"/>
      <c r="DL1237" s="17"/>
      <c r="DM1237" s="17"/>
      <c r="DN1237" s="17"/>
      <c r="DO1237" s="17"/>
      <c r="DP1237" s="17"/>
      <c r="DQ1237" s="17"/>
      <c r="DR1237" s="17"/>
      <c r="DS1237" s="17"/>
      <c r="DT1237" s="17"/>
      <c r="DU1237" s="17"/>
      <c r="DV1237" s="17"/>
      <c r="DW1237" s="17"/>
      <c r="DX1237" s="17"/>
      <c r="DY1237" s="17"/>
      <c r="DZ1237" s="17"/>
      <c r="EA1237" s="17"/>
      <c r="EB1237" s="17"/>
      <c r="EC1237" s="17"/>
      <c r="ED1237" s="17"/>
    </row>
    <row r="1238" spans="2:134" ht="15">
      <c r="B1238" s="17"/>
      <c r="C1238" s="17"/>
      <c r="D1238" s="17"/>
      <c r="E1238" s="17"/>
      <c r="F1238" s="17"/>
      <c r="G1238" s="20"/>
      <c r="H1238" s="17"/>
      <c r="I1238" s="17"/>
      <c r="J1238" s="26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  <c r="BO1238" s="17"/>
      <c r="BP1238" s="17"/>
      <c r="BQ1238" s="17"/>
      <c r="BR1238" s="17"/>
      <c r="BS1238" s="17"/>
      <c r="BT1238" s="17"/>
      <c r="BU1238" s="17"/>
      <c r="BV1238" s="17"/>
      <c r="BW1238" s="17"/>
      <c r="BX1238" s="17"/>
      <c r="BY1238" s="17"/>
      <c r="BZ1238" s="17"/>
      <c r="CA1238" s="17"/>
      <c r="CB1238" s="17"/>
      <c r="CC1238" s="17"/>
      <c r="CD1238" s="17"/>
      <c r="CE1238" s="17"/>
      <c r="CF1238" s="17"/>
      <c r="CG1238" s="17"/>
      <c r="CH1238" s="17"/>
      <c r="CI1238" s="17"/>
      <c r="CJ1238" s="17"/>
      <c r="CK1238" s="17"/>
      <c r="CL1238" s="17"/>
      <c r="CM1238" s="17"/>
      <c r="CN1238" s="17"/>
      <c r="CO1238" s="17"/>
      <c r="CP1238" s="17"/>
      <c r="CQ1238" s="17"/>
      <c r="CR1238" s="17"/>
      <c r="CS1238" s="17"/>
      <c r="CT1238" s="17"/>
      <c r="CU1238" s="17"/>
      <c r="CV1238" s="17"/>
      <c r="CW1238" s="17"/>
      <c r="CX1238" s="17"/>
      <c r="CY1238" s="17"/>
      <c r="CZ1238" s="17"/>
      <c r="DA1238" s="17"/>
      <c r="DB1238" s="17"/>
      <c r="DC1238" s="17"/>
      <c r="DD1238" s="17"/>
      <c r="DE1238" s="17"/>
      <c r="DF1238" s="17"/>
      <c r="DG1238" s="17"/>
      <c r="DH1238" s="17"/>
      <c r="DI1238" s="17"/>
      <c r="DJ1238" s="17"/>
      <c r="DK1238" s="17"/>
      <c r="DL1238" s="17"/>
      <c r="DM1238" s="17"/>
      <c r="DN1238" s="17"/>
      <c r="DO1238" s="17"/>
      <c r="DP1238" s="17"/>
      <c r="DQ1238" s="17"/>
      <c r="DR1238" s="17"/>
      <c r="DS1238" s="17"/>
      <c r="DT1238" s="17"/>
      <c r="DU1238" s="17"/>
      <c r="DV1238" s="17"/>
      <c r="DW1238" s="17"/>
      <c r="DX1238" s="17"/>
      <c r="DY1238" s="17"/>
      <c r="DZ1238" s="17"/>
      <c r="EA1238" s="17"/>
      <c r="EB1238" s="17"/>
      <c r="EC1238" s="17"/>
      <c r="ED1238" s="17"/>
    </row>
    <row r="1239" spans="2:134" ht="15">
      <c r="B1239" s="17"/>
      <c r="C1239" s="17"/>
      <c r="D1239" s="17"/>
      <c r="E1239" s="17"/>
      <c r="F1239" s="17"/>
      <c r="G1239" s="20"/>
      <c r="H1239" s="17"/>
      <c r="I1239" s="17"/>
      <c r="J1239" s="26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7"/>
      <c r="BO1239" s="17"/>
      <c r="BP1239" s="17"/>
      <c r="BQ1239" s="17"/>
      <c r="BR1239" s="17"/>
      <c r="BS1239" s="17"/>
      <c r="BT1239" s="17"/>
      <c r="BU1239" s="17"/>
      <c r="BV1239" s="17"/>
      <c r="BW1239" s="17"/>
      <c r="BX1239" s="17"/>
      <c r="BY1239" s="17"/>
      <c r="BZ1239" s="17"/>
      <c r="CA1239" s="17"/>
      <c r="CB1239" s="17"/>
      <c r="CC1239" s="17"/>
      <c r="CD1239" s="17"/>
      <c r="CE1239" s="17"/>
      <c r="CF1239" s="17"/>
      <c r="CG1239" s="17"/>
      <c r="CH1239" s="17"/>
      <c r="CI1239" s="17"/>
      <c r="CJ1239" s="17"/>
      <c r="CK1239" s="17"/>
      <c r="CL1239" s="17"/>
      <c r="CM1239" s="17"/>
      <c r="CN1239" s="17"/>
      <c r="CO1239" s="17"/>
      <c r="CP1239" s="17"/>
      <c r="CQ1239" s="17"/>
      <c r="CR1239" s="17"/>
      <c r="CS1239" s="17"/>
      <c r="CT1239" s="17"/>
      <c r="CU1239" s="17"/>
      <c r="CV1239" s="17"/>
      <c r="CW1239" s="17"/>
      <c r="CX1239" s="17"/>
      <c r="CY1239" s="17"/>
      <c r="CZ1239" s="17"/>
      <c r="DA1239" s="17"/>
      <c r="DB1239" s="17"/>
      <c r="DC1239" s="17"/>
      <c r="DD1239" s="17"/>
      <c r="DE1239" s="17"/>
      <c r="DF1239" s="17"/>
      <c r="DG1239" s="17"/>
      <c r="DH1239" s="17"/>
      <c r="DI1239" s="17"/>
      <c r="DJ1239" s="17"/>
      <c r="DK1239" s="17"/>
      <c r="DL1239" s="17"/>
      <c r="DM1239" s="17"/>
      <c r="DN1239" s="17"/>
      <c r="DO1239" s="17"/>
      <c r="DP1239" s="17"/>
      <c r="DQ1239" s="17"/>
      <c r="DR1239" s="17"/>
      <c r="DS1239" s="17"/>
      <c r="DT1239" s="17"/>
      <c r="DU1239" s="17"/>
      <c r="DV1239" s="17"/>
      <c r="DW1239" s="17"/>
      <c r="DX1239" s="17"/>
      <c r="DY1239" s="17"/>
      <c r="DZ1239" s="17"/>
      <c r="EA1239" s="17"/>
      <c r="EB1239" s="17"/>
      <c r="EC1239" s="17"/>
      <c r="ED1239" s="17"/>
    </row>
    <row r="1240" spans="2:134" ht="15">
      <c r="B1240" s="17"/>
      <c r="C1240" s="17"/>
      <c r="D1240" s="17"/>
      <c r="E1240" s="17"/>
      <c r="F1240" s="17"/>
      <c r="G1240" s="20"/>
      <c r="H1240" s="17"/>
      <c r="I1240" s="17"/>
      <c r="J1240" s="26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7"/>
      <c r="BO1240" s="17"/>
      <c r="BP1240" s="17"/>
      <c r="BQ1240" s="17"/>
      <c r="BR1240" s="17"/>
      <c r="BS1240" s="17"/>
      <c r="BT1240" s="17"/>
      <c r="BU1240" s="17"/>
      <c r="BV1240" s="17"/>
      <c r="BW1240" s="17"/>
      <c r="BX1240" s="17"/>
      <c r="BY1240" s="17"/>
      <c r="BZ1240" s="17"/>
      <c r="CA1240" s="17"/>
      <c r="CB1240" s="17"/>
      <c r="CC1240" s="17"/>
      <c r="CD1240" s="17"/>
      <c r="CE1240" s="17"/>
      <c r="CF1240" s="17"/>
      <c r="CG1240" s="17"/>
      <c r="CH1240" s="17"/>
      <c r="CI1240" s="17"/>
      <c r="CJ1240" s="17"/>
      <c r="CK1240" s="17"/>
      <c r="CL1240" s="17"/>
      <c r="CM1240" s="17"/>
      <c r="CN1240" s="17"/>
      <c r="CO1240" s="17"/>
      <c r="CP1240" s="17"/>
      <c r="CQ1240" s="17"/>
      <c r="CR1240" s="17"/>
      <c r="CS1240" s="17"/>
      <c r="CT1240" s="17"/>
      <c r="CU1240" s="17"/>
      <c r="CV1240" s="17"/>
      <c r="CW1240" s="17"/>
      <c r="CX1240" s="17"/>
      <c r="CY1240" s="17"/>
      <c r="CZ1240" s="17"/>
      <c r="DA1240" s="17"/>
      <c r="DB1240" s="17"/>
      <c r="DC1240" s="17"/>
      <c r="DD1240" s="17"/>
      <c r="DE1240" s="17"/>
      <c r="DF1240" s="17"/>
      <c r="DG1240" s="17"/>
      <c r="DH1240" s="17"/>
      <c r="DI1240" s="17"/>
      <c r="DJ1240" s="17"/>
      <c r="DK1240" s="17"/>
      <c r="DL1240" s="17"/>
      <c r="DM1240" s="17"/>
      <c r="DN1240" s="17"/>
      <c r="DO1240" s="17"/>
      <c r="DP1240" s="17"/>
      <c r="DQ1240" s="17"/>
      <c r="DR1240" s="17"/>
      <c r="DS1240" s="17"/>
      <c r="DT1240" s="17"/>
      <c r="DU1240" s="17"/>
      <c r="DV1240" s="17"/>
      <c r="DW1240" s="17"/>
      <c r="DX1240" s="17"/>
      <c r="DY1240" s="17"/>
      <c r="DZ1240" s="17"/>
      <c r="EA1240" s="17"/>
      <c r="EB1240" s="17"/>
      <c r="EC1240" s="17"/>
      <c r="ED1240" s="17"/>
    </row>
    <row r="1241" spans="2:134" ht="15">
      <c r="B1241" s="17"/>
      <c r="C1241" s="17"/>
      <c r="D1241" s="17"/>
      <c r="E1241" s="17"/>
      <c r="F1241" s="17"/>
      <c r="G1241" s="20"/>
      <c r="H1241" s="17"/>
      <c r="I1241" s="17"/>
      <c r="J1241" s="26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  <c r="BO1241" s="17"/>
      <c r="BP1241" s="17"/>
      <c r="BQ1241" s="17"/>
      <c r="BR1241" s="17"/>
      <c r="BS1241" s="17"/>
      <c r="BT1241" s="17"/>
      <c r="BU1241" s="17"/>
      <c r="BV1241" s="17"/>
      <c r="BW1241" s="17"/>
      <c r="BX1241" s="17"/>
      <c r="BY1241" s="17"/>
      <c r="BZ1241" s="17"/>
      <c r="CA1241" s="17"/>
      <c r="CB1241" s="17"/>
      <c r="CC1241" s="17"/>
      <c r="CD1241" s="17"/>
      <c r="CE1241" s="17"/>
      <c r="CF1241" s="17"/>
      <c r="CG1241" s="17"/>
      <c r="CH1241" s="17"/>
      <c r="CI1241" s="17"/>
      <c r="CJ1241" s="17"/>
      <c r="CK1241" s="17"/>
      <c r="CL1241" s="17"/>
      <c r="CM1241" s="17"/>
      <c r="CN1241" s="17"/>
      <c r="CO1241" s="17"/>
      <c r="CP1241" s="17"/>
      <c r="CQ1241" s="17"/>
      <c r="CR1241" s="17"/>
      <c r="CS1241" s="17"/>
      <c r="CT1241" s="17"/>
      <c r="CU1241" s="17"/>
      <c r="CV1241" s="17"/>
      <c r="CW1241" s="17"/>
      <c r="CX1241" s="17"/>
      <c r="CY1241" s="17"/>
      <c r="CZ1241" s="17"/>
      <c r="DA1241" s="17"/>
      <c r="DB1241" s="17"/>
      <c r="DC1241" s="17"/>
      <c r="DD1241" s="17"/>
      <c r="DE1241" s="17"/>
      <c r="DF1241" s="17"/>
      <c r="DG1241" s="17"/>
      <c r="DH1241" s="17"/>
      <c r="DI1241" s="17"/>
      <c r="DJ1241" s="17"/>
      <c r="DK1241" s="17"/>
      <c r="DL1241" s="17"/>
      <c r="DM1241" s="17"/>
      <c r="DN1241" s="17"/>
      <c r="DO1241" s="17"/>
      <c r="DP1241" s="17"/>
      <c r="DQ1241" s="17"/>
      <c r="DR1241" s="17"/>
      <c r="DS1241" s="17"/>
      <c r="DT1241" s="17"/>
      <c r="DU1241" s="17"/>
      <c r="DV1241" s="17"/>
      <c r="DW1241" s="17"/>
      <c r="DX1241" s="17"/>
      <c r="DY1241" s="17"/>
      <c r="DZ1241" s="17"/>
      <c r="EA1241" s="17"/>
      <c r="EB1241" s="17"/>
      <c r="EC1241" s="17"/>
      <c r="ED1241" s="17"/>
    </row>
    <row r="1242" spans="2:134" ht="15">
      <c r="B1242" s="17"/>
      <c r="C1242" s="17"/>
      <c r="D1242" s="17"/>
      <c r="E1242" s="17"/>
      <c r="F1242" s="17"/>
      <c r="G1242" s="20"/>
      <c r="H1242" s="17"/>
      <c r="I1242" s="17"/>
      <c r="J1242" s="26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7"/>
      <c r="BO1242" s="17"/>
      <c r="BP1242" s="17"/>
      <c r="BQ1242" s="17"/>
      <c r="BR1242" s="17"/>
      <c r="BS1242" s="17"/>
      <c r="BT1242" s="17"/>
      <c r="BU1242" s="17"/>
      <c r="BV1242" s="17"/>
      <c r="BW1242" s="17"/>
      <c r="BX1242" s="17"/>
      <c r="BY1242" s="17"/>
      <c r="BZ1242" s="17"/>
      <c r="CA1242" s="17"/>
      <c r="CB1242" s="17"/>
      <c r="CC1242" s="17"/>
      <c r="CD1242" s="17"/>
      <c r="CE1242" s="17"/>
      <c r="CF1242" s="17"/>
      <c r="CG1242" s="17"/>
      <c r="CH1242" s="17"/>
      <c r="CI1242" s="17"/>
      <c r="CJ1242" s="17"/>
      <c r="CK1242" s="17"/>
      <c r="CL1242" s="17"/>
      <c r="CM1242" s="17"/>
      <c r="CN1242" s="17"/>
      <c r="CO1242" s="17"/>
      <c r="CP1242" s="17"/>
      <c r="CQ1242" s="17"/>
      <c r="CR1242" s="17"/>
      <c r="CS1242" s="17"/>
      <c r="CT1242" s="17"/>
      <c r="CU1242" s="17"/>
      <c r="CV1242" s="17"/>
      <c r="CW1242" s="17"/>
      <c r="CX1242" s="17"/>
      <c r="CY1242" s="17"/>
      <c r="CZ1242" s="17"/>
      <c r="DA1242" s="17"/>
      <c r="DB1242" s="17"/>
      <c r="DC1242" s="17"/>
      <c r="DD1242" s="17"/>
      <c r="DE1242" s="17"/>
      <c r="DF1242" s="17"/>
      <c r="DG1242" s="17"/>
      <c r="DH1242" s="17"/>
      <c r="DI1242" s="17"/>
      <c r="DJ1242" s="17"/>
      <c r="DK1242" s="17"/>
      <c r="DL1242" s="17"/>
      <c r="DM1242" s="17"/>
      <c r="DN1242" s="17"/>
      <c r="DO1242" s="17"/>
      <c r="DP1242" s="17"/>
      <c r="DQ1242" s="17"/>
      <c r="DR1242" s="17"/>
      <c r="DS1242" s="17"/>
      <c r="DT1242" s="17"/>
      <c r="DU1242" s="17"/>
      <c r="DV1242" s="17"/>
      <c r="DW1242" s="17"/>
      <c r="DX1242" s="17"/>
      <c r="DY1242" s="17"/>
      <c r="DZ1242" s="17"/>
      <c r="EA1242" s="17"/>
      <c r="EB1242" s="17"/>
      <c r="EC1242" s="17"/>
      <c r="ED1242" s="17"/>
    </row>
    <row r="1243" spans="2:134" ht="15">
      <c r="B1243" s="17"/>
      <c r="C1243" s="17"/>
      <c r="D1243" s="17"/>
      <c r="E1243" s="17"/>
      <c r="F1243" s="17"/>
      <c r="G1243" s="20"/>
      <c r="H1243" s="17"/>
      <c r="I1243" s="17"/>
      <c r="J1243" s="26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7"/>
      <c r="BO1243" s="17"/>
      <c r="BP1243" s="17"/>
      <c r="BQ1243" s="17"/>
      <c r="BR1243" s="17"/>
      <c r="BS1243" s="17"/>
      <c r="BT1243" s="17"/>
      <c r="BU1243" s="17"/>
      <c r="BV1243" s="17"/>
      <c r="BW1243" s="17"/>
      <c r="BX1243" s="17"/>
      <c r="BY1243" s="17"/>
      <c r="BZ1243" s="17"/>
      <c r="CA1243" s="17"/>
      <c r="CB1243" s="17"/>
      <c r="CC1243" s="17"/>
      <c r="CD1243" s="17"/>
      <c r="CE1243" s="17"/>
      <c r="CF1243" s="17"/>
      <c r="CG1243" s="17"/>
      <c r="CH1243" s="17"/>
      <c r="CI1243" s="17"/>
      <c r="CJ1243" s="17"/>
      <c r="CK1243" s="17"/>
      <c r="CL1243" s="17"/>
      <c r="CM1243" s="17"/>
      <c r="CN1243" s="17"/>
      <c r="CO1243" s="17"/>
      <c r="CP1243" s="17"/>
      <c r="CQ1243" s="17"/>
      <c r="CR1243" s="17"/>
      <c r="CS1243" s="17"/>
      <c r="CT1243" s="17"/>
      <c r="CU1243" s="17"/>
      <c r="CV1243" s="17"/>
      <c r="CW1243" s="17"/>
      <c r="CX1243" s="17"/>
      <c r="CY1243" s="17"/>
      <c r="CZ1243" s="17"/>
      <c r="DA1243" s="17"/>
      <c r="DB1243" s="17"/>
      <c r="DC1243" s="17"/>
      <c r="DD1243" s="17"/>
      <c r="DE1243" s="17"/>
      <c r="DF1243" s="17"/>
      <c r="DG1243" s="17"/>
      <c r="DH1243" s="17"/>
      <c r="DI1243" s="17"/>
      <c r="DJ1243" s="17"/>
      <c r="DK1243" s="17"/>
      <c r="DL1243" s="17"/>
      <c r="DM1243" s="17"/>
      <c r="DN1243" s="17"/>
      <c r="DO1243" s="17"/>
      <c r="DP1243" s="17"/>
      <c r="DQ1243" s="17"/>
      <c r="DR1243" s="17"/>
      <c r="DS1243" s="17"/>
      <c r="DT1243" s="17"/>
      <c r="DU1243" s="17"/>
      <c r="DV1243" s="17"/>
      <c r="DW1243" s="17"/>
      <c r="DX1243" s="17"/>
      <c r="DY1243" s="17"/>
      <c r="DZ1243" s="17"/>
      <c r="EA1243" s="17"/>
      <c r="EB1243" s="17"/>
      <c r="EC1243" s="17"/>
      <c r="ED1243" s="17"/>
    </row>
    <row r="1244" spans="2:134" ht="15">
      <c r="B1244" s="17"/>
      <c r="C1244" s="17"/>
      <c r="D1244" s="17"/>
      <c r="E1244" s="17"/>
      <c r="F1244" s="17"/>
      <c r="G1244" s="20"/>
      <c r="H1244" s="17"/>
      <c r="I1244" s="17"/>
      <c r="J1244" s="26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7"/>
      <c r="BO1244" s="17"/>
      <c r="BP1244" s="17"/>
      <c r="BQ1244" s="17"/>
      <c r="BR1244" s="17"/>
      <c r="BS1244" s="17"/>
      <c r="BT1244" s="17"/>
      <c r="BU1244" s="17"/>
      <c r="BV1244" s="17"/>
      <c r="BW1244" s="17"/>
      <c r="BX1244" s="17"/>
      <c r="BY1244" s="17"/>
      <c r="BZ1244" s="17"/>
      <c r="CA1244" s="17"/>
      <c r="CB1244" s="17"/>
      <c r="CC1244" s="17"/>
      <c r="CD1244" s="17"/>
      <c r="CE1244" s="17"/>
      <c r="CF1244" s="17"/>
      <c r="CG1244" s="17"/>
      <c r="CH1244" s="17"/>
      <c r="CI1244" s="17"/>
      <c r="CJ1244" s="17"/>
      <c r="CK1244" s="17"/>
      <c r="CL1244" s="17"/>
      <c r="CM1244" s="17"/>
      <c r="CN1244" s="17"/>
      <c r="CO1244" s="17"/>
      <c r="CP1244" s="17"/>
      <c r="CQ1244" s="17"/>
      <c r="CR1244" s="17"/>
      <c r="CS1244" s="17"/>
      <c r="CT1244" s="17"/>
      <c r="CU1244" s="17"/>
      <c r="CV1244" s="17"/>
      <c r="CW1244" s="17"/>
      <c r="CX1244" s="17"/>
      <c r="CY1244" s="17"/>
      <c r="CZ1244" s="17"/>
      <c r="DA1244" s="17"/>
      <c r="DB1244" s="17"/>
      <c r="DC1244" s="17"/>
      <c r="DD1244" s="17"/>
      <c r="DE1244" s="17"/>
      <c r="DF1244" s="17"/>
      <c r="DG1244" s="17"/>
      <c r="DH1244" s="17"/>
      <c r="DI1244" s="17"/>
      <c r="DJ1244" s="17"/>
      <c r="DK1244" s="17"/>
      <c r="DL1244" s="17"/>
      <c r="DM1244" s="17"/>
      <c r="DN1244" s="17"/>
      <c r="DO1244" s="17"/>
      <c r="DP1244" s="17"/>
      <c r="DQ1244" s="17"/>
      <c r="DR1244" s="17"/>
      <c r="DS1244" s="17"/>
      <c r="DT1244" s="17"/>
      <c r="DU1244" s="17"/>
      <c r="DV1244" s="17"/>
      <c r="DW1244" s="17"/>
      <c r="DX1244" s="17"/>
      <c r="DY1244" s="17"/>
      <c r="DZ1244" s="17"/>
      <c r="EA1244" s="17"/>
      <c r="EB1244" s="17"/>
      <c r="EC1244" s="17"/>
      <c r="ED1244" s="17"/>
    </row>
    <row r="1245" spans="2:134" ht="15">
      <c r="B1245" s="17"/>
      <c r="C1245" s="17"/>
      <c r="D1245" s="17"/>
      <c r="E1245" s="17"/>
      <c r="F1245" s="17"/>
      <c r="G1245" s="20"/>
      <c r="H1245" s="17"/>
      <c r="I1245" s="17"/>
      <c r="J1245" s="26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7"/>
      <c r="BO1245" s="17"/>
      <c r="BP1245" s="17"/>
      <c r="BQ1245" s="17"/>
      <c r="BR1245" s="17"/>
      <c r="BS1245" s="17"/>
      <c r="BT1245" s="17"/>
      <c r="BU1245" s="17"/>
      <c r="BV1245" s="17"/>
      <c r="BW1245" s="17"/>
      <c r="BX1245" s="17"/>
      <c r="BY1245" s="17"/>
      <c r="BZ1245" s="17"/>
      <c r="CA1245" s="17"/>
      <c r="CB1245" s="17"/>
      <c r="CC1245" s="17"/>
      <c r="CD1245" s="17"/>
      <c r="CE1245" s="17"/>
      <c r="CF1245" s="17"/>
      <c r="CG1245" s="17"/>
      <c r="CH1245" s="17"/>
      <c r="CI1245" s="17"/>
      <c r="CJ1245" s="17"/>
      <c r="CK1245" s="17"/>
      <c r="CL1245" s="17"/>
      <c r="CM1245" s="17"/>
      <c r="CN1245" s="17"/>
      <c r="CO1245" s="17"/>
      <c r="CP1245" s="17"/>
      <c r="CQ1245" s="17"/>
      <c r="CR1245" s="17"/>
      <c r="CS1245" s="17"/>
      <c r="CT1245" s="17"/>
      <c r="CU1245" s="17"/>
      <c r="CV1245" s="17"/>
      <c r="CW1245" s="17"/>
      <c r="CX1245" s="17"/>
      <c r="CY1245" s="17"/>
      <c r="CZ1245" s="17"/>
      <c r="DA1245" s="17"/>
      <c r="DB1245" s="17"/>
      <c r="DC1245" s="17"/>
      <c r="DD1245" s="17"/>
      <c r="DE1245" s="17"/>
      <c r="DF1245" s="17"/>
      <c r="DG1245" s="17"/>
      <c r="DH1245" s="17"/>
      <c r="DI1245" s="17"/>
      <c r="DJ1245" s="17"/>
      <c r="DK1245" s="17"/>
      <c r="DL1245" s="17"/>
      <c r="DM1245" s="17"/>
      <c r="DN1245" s="17"/>
      <c r="DO1245" s="17"/>
      <c r="DP1245" s="17"/>
      <c r="DQ1245" s="17"/>
      <c r="DR1245" s="17"/>
      <c r="DS1245" s="17"/>
      <c r="DT1245" s="17"/>
      <c r="DU1245" s="17"/>
      <c r="DV1245" s="17"/>
      <c r="DW1245" s="17"/>
      <c r="DX1245" s="17"/>
      <c r="DY1245" s="17"/>
      <c r="DZ1245" s="17"/>
      <c r="EA1245" s="17"/>
      <c r="EB1245" s="17"/>
      <c r="EC1245" s="17"/>
      <c r="ED1245" s="17"/>
    </row>
    <row r="1246" spans="2:134" ht="15">
      <c r="B1246" s="17"/>
      <c r="C1246" s="17"/>
      <c r="D1246" s="17"/>
      <c r="E1246" s="17"/>
      <c r="F1246" s="17"/>
      <c r="G1246" s="20"/>
      <c r="H1246" s="17"/>
      <c r="I1246" s="17"/>
      <c r="J1246" s="26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7"/>
      <c r="BO1246" s="17"/>
      <c r="BP1246" s="17"/>
      <c r="BQ1246" s="17"/>
      <c r="BR1246" s="17"/>
      <c r="BS1246" s="17"/>
      <c r="BT1246" s="17"/>
      <c r="BU1246" s="17"/>
      <c r="BV1246" s="17"/>
      <c r="BW1246" s="17"/>
      <c r="BX1246" s="17"/>
      <c r="BY1246" s="17"/>
      <c r="BZ1246" s="17"/>
      <c r="CA1246" s="17"/>
      <c r="CB1246" s="17"/>
      <c r="CC1246" s="17"/>
      <c r="CD1246" s="17"/>
      <c r="CE1246" s="17"/>
      <c r="CF1246" s="17"/>
      <c r="CG1246" s="17"/>
      <c r="CH1246" s="17"/>
      <c r="CI1246" s="17"/>
      <c r="CJ1246" s="17"/>
      <c r="CK1246" s="17"/>
      <c r="CL1246" s="17"/>
      <c r="CM1246" s="17"/>
      <c r="CN1246" s="17"/>
      <c r="CO1246" s="17"/>
      <c r="CP1246" s="17"/>
      <c r="CQ1246" s="17"/>
      <c r="CR1246" s="17"/>
      <c r="CS1246" s="17"/>
      <c r="CT1246" s="17"/>
      <c r="CU1246" s="17"/>
      <c r="CV1246" s="17"/>
      <c r="CW1246" s="17"/>
      <c r="CX1246" s="17"/>
      <c r="CY1246" s="17"/>
      <c r="CZ1246" s="17"/>
      <c r="DA1246" s="17"/>
      <c r="DB1246" s="17"/>
      <c r="DC1246" s="17"/>
      <c r="DD1246" s="17"/>
      <c r="DE1246" s="17"/>
      <c r="DF1246" s="17"/>
      <c r="DG1246" s="17"/>
      <c r="DH1246" s="17"/>
      <c r="DI1246" s="17"/>
      <c r="DJ1246" s="17"/>
      <c r="DK1246" s="17"/>
      <c r="DL1246" s="17"/>
      <c r="DM1246" s="17"/>
      <c r="DN1246" s="17"/>
      <c r="DO1246" s="17"/>
      <c r="DP1246" s="17"/>
      <c r="DQ1246" s="17"/>
      <c r="DR1246" s="17"/>
      <c r="DS1246" s="17"/>
      <c r="DT1246" s="17"/>
      <c r="DU1246" s="17"/>
      <c r="DV1246" s="17"/>
      <c r="DW1246" s="17"/>
      <c r="DX1246" s="17"/>
      <c r="DY1246" s="17"/>
      <c r="DZ1246" s="17"/>
      <c r="EA1246" s="17"/>
      <c r="EB1246" s="17"/>
      <c r="EC1246" s="17"/>
      <c r="ED1246" s="17"/>
    </row>
    <row r="1247" spans="2:134" ht="15">
      <c r="B1247" s="17"/>
      <c r="C1247" s="17"/>
      <c r="D1247" s="17"/>
      <c r="E1247" s="17"/>
      <c r="F1247" s="17"/>
      <c r="G1247" s="20"/>
      <c r="H1247" s="17"/>
      <c r="I1247" s="17"/>
      <c r="J1247" s="26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7"/>
      <c r="BO1247" s="17"/>
      <c r="BP1247" s="17"/>
      <c r="BQ1247" s="17"/>
      <c r="BR1247" s="17"/>
      <c r="BS1247" s="17"/>
      <c r="BT1247" s="17"/>
      <c r="BU1247" s="17"/>
      <c r="BV1247" s="17"/>
      <c r="BW1247" s="17"/>
      <c r="BX1247" s="17"/>
      <c r="BY1247" s="17"/>
      <c r="BZ1247" s="17"/>
      <c r="CA1247" s="17"/>
      <c r="CB1247" s="17"/>
      <c r="CC1247" s="17"/>
      <c r="CD1247" s="17"/>
      <c r="CE1247" s="17"/>
      <c r="CF1247" s="17"/>
      <c r="CG1247" s="17"/>
      <c r="CH1247" s="17"/>
      <c r="CI1247" s="17"/>
      <c r="CJ1247" s="17"/>
      <c r="CK1247" s="17"/>
      <c r="CL1247" s="17"/>
      <c r="CM1247" s="17"/>
      <c r="CN1247" s="17"/>
      <c r="CO1247" s="17"/>
      <c r="CP1247" s="17"/>
      <c r="CQ1247" s="17"/>
      <c r="CR1247" s="17"/>
      <c r="CS1247" s="17"/>
      <c r="CT1247" s="17"/>
      <c r="CU1247" s="17"/>
      <c r="CV1247" s="17"/>
      <c r="CW1247" s="17"/>
      <c r="CX1247" s="17"/>
      <c r="CY1247" s="17"/>
      <c r="CZ1247" s="17"/>
      <c r="DA1247" s="17"/>
      <c r="DB1247" s="17"/>
      <c r="DC1247" s="17"/>
      <c r="DD1247" s="17"/>
      <c r="DE1247" s="17"/>
      <c r="DF1247" s="17"/>
      <c r="DG1247" s="17"/>
      <c r="DH1247" s="17"/>
      <c r="DI1247" s="17"/>
      <c r="DJ1247" s="17"/>
      <c r="DK1247" s="17"/>
      <c r="DL1247" s="17"/>
      <c r="DM1247" s="17"/>
      <c r="DN1247" s="17"/>
      <c r="DO1247" s="17"/>
      <c r="DP1247" s="17"/>
      <c r="DQ1247" s="17"/>
      <c r="DR1247" s="17"/>
      <c r="DS1247" s="17"/>
      <c r="DT1247" s="17"/>
      <c r="DU1247" s="17"/>
      <c r="DV1247" s="17"/>
      <c r="DW1247" s="17"/>
      <c r="DX1247" s="17"/>
      <c r="DY1247" s="17"/>
      <c r="DZ1247" s="17"/>
      <c r="EA1247" s="17"/>
      <c r="EB1247" s="17"/>
      <c r="EC1247" s="17"/>
      <c r="ED1247" s="17"/>
    </row>
    <row r="1248" spans="2:134" ht="15">
      <c r="B1248" s="17"/>
      <c r="C1248" s="17"/>
      <c r="D1248" s="17"/>
      <c r="E1248" s="17"/>
      <c r="F1248" s="17"/>
      <c r="G1248" s="20"/>
      <c r="H1248" s="17"/>
      <c r="I1248" s="17"/>
      <c r="J1248" s="26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7"/>
      <c r="BO1248" s="17"/>
      <c r="BP1248" s="17"/>
      <c r="BQ1248" s="17"/>
      <c r="BR1248" s="17"/>
      <c r="BS1248" s="17"/>
      <c r="BT1248" s="17"/>
      <c r="BU1248" s="17"/>
      <c r="BV1248" s="17"/>
      <c r="BW1248" s="17"/>
      <c r="BX1248" s="17"/>
      <c r="BY1248" s="17"/>
      <c r="BZ1248" s="17"/>
      <c r="CA1248" s="17"/>
      <c r="CB1248" s="17"/>
      <c r="CC1248" s="17"/>
      <c r="CD1248" s="17"/>
      <c r="CE1248" s="17"/>
      <c r="CF1248" s="17"/>
      <c r="CG1248" s="17"/>
      <c r="CH1248" s="17"/>
      <c r="CI1248" s="17"/>
      <c r="CJ1248" s="17"/>
      <c r="CK1248" s="17"/>
      <c r="CL1248" s="17"/>
      <c r="CM1248" s="17"/>
      <c r="CN1248" s="17"/>
      <c r="CO1248" s="17"/>
      <c r="CP1248" s="17"/>
      <c r="CQ1248" s="17"/>
      <c r="CR1248" s="17"/>
      <c r="CS1248" s="17"/>
      <c r="CT1248" s="17"/>
      <c r="CU1248" s="17"/>
      <c r="CV1248" s="17"/>
      <c r="CW1248" s="17"/>
      <c r="CX1248" s="17"/>
      <c r="CY1248" s="17"/>
      <c r="CZ1248" s="17"/>
      <c r="DA1248" s="17"/>
      <c r="DB1248" s="17"/>
      <c r="DC1248" s="17"/>
      <c r="DD1248" s="17"/>
      <c r="DE1248" s="17"/>
      <c r="DF1248" s="17"/>
      <c r="DG1248" s="17"/>
      <c r="DH1248" s="17"/>
      <c r="DI1248" s="17"/>
      <c r="DJ1248" s="17"/>
      <c r="DK1248" s="17"/>
      <c r="DL1248" s="17"/>
      <c r="DM1248" s="17"/>
      <c r="DN1248" s="17"/>
      <c r="DO1248" s="17"/>
      <c r="DP1248" s="17"/>
      <c r="DQ1248" s="17"/>
      <c r="DR1248" s="17"/>
      <c r="DS1248" s="17"/>
      <c r="DT1248" s="17"/>
      <c r="DU1248" s="17"/>
      <c r="DV1248" s="17"/>
      <c r="DW1248" s="17"/>
      <c r="DX1248" s="17"/>
      <c r="DY1248" s="17"/>
      <c r="DZ1248" s="17"/>
      <c r="EA1248" s="17"/>
      <c r="EB1248" s="17"/>
      <c r="EC1248" s="17"/>
      <c r="ED1248" s="17"/>
    </row>
    <row r="1249" spans="2:134" ht="15">
      <c r="B1249" s="17"/>
      <c r="C1249" s="17"/>
      <c r="D1249" s="17"/>
      <c r="E1249" s="17"/>
      <c r="F1249" s="17"/>
      <c r="G1249" s="20"/>
      <c r="H1249" s="17"/>
      <c r="I1249" s="17"/>
      <c r="J1249" s="26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7"/>
      <c r="BO1249" s="17"/>
      <c r="BP1249" s="17"/>
      <c r="BQ1249" s="17"/>
      <c r="BR1249" s="17"/>
      <c r="BS1249" s="17"/>
      <c r="BT1249" s="17"/>
      <c r="BU1249" s="17"/>
      <c r="BV1249" s="17"/>
      <c r="BW1249" s="17"/>
      <c r="BX1249" s="17"/>
      <c r="BY1249" s="17"/>
      <c r="BZ1249" s="17"/>
      <c r="CA1249" s="17"/>
      <c r="CB1249" s="17"/>
      <c r="CC1249" s="17"/>
      <c r="CD1249" s="17"/>
      <c r="CE1249" s="17"/>
      <c r="CF1249" s="17"/>
      <c r="CG1249" s="17"/>
      <c r="CH1249" s="17"/>
      <c r="CI1249" s="17"/>
      <c r="CJ1249" s="17"/>
      <c r="CK1249" s="17"/>
      <c r="CL1249" s="17"/>
      <c r="CM1249" s="17"/>
      <c r="CN1249" s="17"/>
      <c r="CO1249" s="17"/>
      <c r="CP1249" s="17"/>
      <c r="CQ1249" s="17"/>
      <c r="CR1249" s="17"/>
      <c r="CS1249" s="17"/>
      <c r="CT1249" s="17"/>
      <c r="CU1249" s="17"/>
      <c r="CV1249" s="17"/>
      <c r="CW1249" s="17"/>
      <c r="CX1249" s="17"/>
      <c r="CY1249" s="17"/>
      <c r="CZ1249" s="17"/>
      <c r="DA1249" s="17"/>
      <c r="DB1249" s="17"/>
      <c r="DC1249" s="17"/>
      <c r="DD1249" s="17"/>
      <c r="DE1249" s="17"/>
      <c r="DF1249" s="17"/>
      <c r="DG1249" s="17"/>
      <c r="DH1249" s="17"/>
      <c r="DI1249" s="17"/>
      <c r="DJ1249" s="17"/>
      <c r="DK1249" s="17"/>
      <c r="DL1249" s="17"/>
      <c r="DM1249" s="17"/>
      <c r="DN1249" s="17"/>
      <c r="DO1249" s="17"/>
      <c r="DP1249" s="17"/>
      <c r="DQ1249" s="17"/>
      <c r="DR1249" s="17"/>
      <c r="DS1249" s="17"/>
      <c r="DT1249" s="17"/>
      <c r="DU1249" s="17"/>
      <c r="DV1249" s="17"/>
      <c r="DW1249" s="17"/>
      <c r="DX1249" s="17"/>
      <c r="DY1249" s="17"/>
      <c r="DZ1249" s="17"/>
      <c r="EA1249" s="17"/>
      <c r="EB1249" s="17"/>
      <c r="EC1249" s="17"/>
      <c r="ED1249" s="17"/>
    </row>
    <row r="1250" spans="2:134" ht="15">
      <c r="B1250" s="17"/>
      <c r="C1250" s="17"/>
      <c r="D1250" s="17"/>
      <c r="E1250" s="17"/>
      <c r="F1250" s="17"/>
      <c r="G1250" s="20"/>
      <c r="H1250" s="17"/>
      <c r="I1250" s="17"/>
      <c r="J1250" s="26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7"/>
      <c r="BO1250" s="17"/>
      <c r="BP1250" s="17"/>
      <c r="BQ1250" s="17"/>
      <c r="BR1250" s="17"/>
      <c r="BS1250" s="17"/>
      <c r="BT1250" s="17"/>
      <c r="BU1250" s="17"/>
      <c r="BV1250" s="17"/>
      <c r="BW1250" s="17"/>
      <c r="BX1250" s="17"/>
      <c r="BY1250" s="17"/>
      <c r="BZ1250" s="17"/>
      <c r="CA1250" s="17"/>
      <c r="CB1250" s="17"/>
      <c r="CC1250" s="17"/>
      <c r="CD1250" s="17"/>
      <c r="CE1250" s="17"/>
      <c r="CF1250" s="17"/>
      <c r="CG1250" s="17"/>
      <c r="CH1250" s="17"/>
      <c r="CI1250" s="17"/>
      <c r="CJ1250" s="17"/>
      <c r="CK1250" s="17"/>
      <c r="CL1250" s="17"/>
      <c r="CM1250" s="17"/>
      <c r="CN1250" s="17"/>
      <c r="CO1250" s="17"/>
      <c r="CP1250" s="17"/>
      <c r="CQ1250" s="17"/>
      <c r="CR1250" s="17"/>
      <c r="CS1250" s="17"/>
      <c r="CT1250" s="17"/>
      <c r="CU1250" s="17"/>
      <c r="CV1250" s="17"/>
      <c r="CW1250" s="17"/>
      <c r="CX1250" s="17"/>
      <c r="CY1250" s="17"/>
      <c r="CZ1250" s="17"/>
      <c r="DA1250" s="17"/>
      <c r="DB1250" s="17"/>
      <c r="DC1250" s="17"/>
      <c r="DD1250" s="17"/>
      <c r="DE1250" s="17"/>
      <c r="DF1250" s="17"/>
      <c r="DG1250" s="17"/>
      <c r="DH1250" s="17"/>
      <c r="DI1250" s="17"/>
      <c r="DJ1250" s="17"/>
      <c r="DK1250" s="17"/>
      <c r="DL1250" s="17"/>
      <c r="DM1250" s="17"/>
      <c r="DN1250" s="17"/>
      <c r="DO1250" s="17"/>
      <c r="DP1250" s="17"/>
      <c r="DQ1250" s="17"/>
      <c r="DR1250" s="17"/>
      <c r="DS1250" s="17"/>
      <c r="DT1250" s="17"/>
      <c r="DU1250" s="17"/>
      <c r="DV1250" s="17"/>
      <c r="DW1250" s="17"/>
      <c r="DX1250" s="17"/>
      <c r="DY1250" s="17"/>
      <c r="DZ1250" s="17"/>
      <c r="EA1250" s="17"/>
      <c r="EB1250" s="17"/>
      <c r="EC1250" s="17"/>
      <c r="ED1250" s="17"/>
    </row>
    <row r="1251" spans="2:134" ht="15">
      <c r="B1251" s="17"/>
      <c r="C1251" s="17"/>
      <c r="D1251" s="17"/>
      <c r="E1251" s="17"/>
      <c r="F1251" s="17"/>
      <c r="G1251" s="20"/>
      <c r="H1251" s="17"/>
      <c r="I1251" s="17"/>
      <c r="J1251" s="26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7"/>
      <c r="BO1251" s="17"/>
      <c r="BP1251" s="17"/>
      <c r="BQ1251" s="17"/>
      <c r="BR1251" s="17"/>
      <c r="BS1251" s="17"/>
      <c r="BT1251" s="17"/>
      <c r="BU1251" s="17"/>
      <c r="BV1251" s="17"/>
      <c r="BW1251" s="17"/>
      <c r="BX1251" s="17"/>
      <c r="BY1251" s="17"/>
      <c r="BZ1251" s="17"/>
      <c r="CA1251" s="17"/>
      <c r="CB1251" s="17"/>
      <c r="CC1251" s="17"/>
      <c r="CD1251" s="17"/>
      <c r="CE1251" s="17"/>
      <c r="CF1251" s="17"/>
      <c r="CG1251" s="17"/>
      <c r="CH1251" s="17"/>
      <c r="CI1251" s="17"/>
      <c r="CJ1251" s="17"/>
      <c r="CK1251" s="17"/>
      <c r="CL1251" s="17"/>
      <c r="CM1251" s="17"/>
      <c r="CN1251" s="17"/>
      <c r="CO1251" s="17"/>
      <c r="CP1251" s="17"/>
      <c r="CQ1251" s="17"/>
      <c r="CR1251" s="17"/>
      <c r="CS1251" s="17"/>
      <c r="CT1251" s="17"/>
      <c r="CU1251" s="17"/>
      <c r="CV1251" s="17"/>
      <c r="CW1251" s="17"/>
      <c r="CX1251" s="17"/>
      <c r="CY1251" s="17"/>
      <c r="CZ1251" s="17"/>
      <c r="DA1251" s="17"/>
      <c r="DB1251" s="17"/>
      <c r="DC1251" s="17"/>
      <c r="DD1251" s="17"/>
      <c r="DE1251" s="17"/>
      <c r="DF1251" s="17"/>
      <c r="DG1251" s="17"/>
      <c r="DH1251" s="17"/>
      <c r="DI1251" s="17"/>
      <c r="DJ1251" s="17"/>
      <c r="DK1251" s="17"/>
      <c r="DL1251" s="17"/>
      <c r="DM1251" s="17"/>
      <c r="DN1251" s="17"/>
      <c r="DO1251" s="17"/>
      <c r="DP1251" s="17"/>
      <c r="DQ1251" s="17"/>
      <c r="DR1251" s="17"/>
      <c r="DS1251" s="17"/>
      <c r="DT1251" s="17"/>
      <c r="DU1251" s="17"/>
      <c r="DV1251" s="17"/>
      <c r="DW1251" s="17"/>
      <c r="DX1251" s="17"/>
      <c r="DY1251" s="17"/>
      <c r="DZ1251" s="17"/>
      <c r="EA1251" s="17"/>
      <c r="EB1251" s="17"/>
      <c r="EC1251" s="17"/>
      <c r="ED1251" s="17"/>
    </row>
    <row r="1252" spans="2:134" ht="15">
      <c r="B1252" s="17"/>
      <c r="C1252" s="17"/>
      <c r="D1252" s="17"/>
      <c r="E1252" s="17"/>
      <c r="F1252" s="17"/>
      <c r="G1252" s="20"/>
      <c r="H1252" s="17"/>
      <c r="I1252" s="17"/>
      <c r="J1252" s="26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7"/>
      <c r="BO1252" s="17"/>
      <c r="BP1252" s="17"/>
      <c r="BQ1252" s="17"/>
      <c r="BR1252" s="17"/>
      <c r="BS1252" s="17"/>
      <c r="BT1252" s="17"/>
      <c r="BU1252" s="17"/>
      <c r="BV1252" s="17"/>
      <c r="BW1252" s="17"/>
      <c r="BX1252" s="17"/>
      <c r="BY1252" s="17"/>
      <c r="BZ1252" s="17"/>
      <c r="CA1252" s="17"/>
      <c r="CB1252" s="17"/>
      <c r="CC1252" s="17"/>
      <c r="CD1252" s="17"/>
      <c r="CE1252" s="17"/>
      <c r="CF1252" s="17"/>
      <c r="CG1252" s="17"/>
      <c r="CH1252" s="17"/>
      <c r="CI1252" s="17"/>
      <c r="CJ1252" s="17"/>
      <c r="CK1252" s="17"/>
      <c r="CL1252" s="17"/>
      <c r="CM1252" s="17"/>
      <c r="CN1252" s="17"/>
      <c r="CO1252" s="17"/>
      <c r="CP1252" s="17"/>
      <c r="CQ1252" s="17"/>
      <c r="CR1252" s="17"/>
      <c r="CS1252" s="17"/>
      <c r="CT1252" s="17"/>
      <c r="CU1252" s="17"/>
      <c r="CV1252" s="17"/>
      <c r="CW1252" s="17"/>
      <c r="CX1252" s="17"/>
      <c r="CY1252" s="17"/>
      <c r="CZ1252" s="17"/>
      <c r="DA1252" s="17"/>
      <c r="DB1252" s="17"/>
      <c r="DC1252" s="17"/>
      <c r="DD1252" s="17"/>
      <c r="DE1252" s="17"/>
      <c r="DF1252" s="17"/>
      <c r="DG1252" s="17"/>
      <c r="DH1252" s="17"/>
      <c r="DI1252" s="17"/>
      <c r="DJ1252" s="17"/>
      <c r="DK1252" s="17"/>
      <c r="DL1252" s="17"/>
      <c r="DM1252" s="17"/>
      <c r="DN1252" s="17"/>
      <c r="DO1252" s="17"/>
      <c r="DP1252" s="17"/>
      <c r="DQ1252" s="17"/>
      <c r="DR1252" s="17"/>
      <c r="DS1252" s="17"/>
      <c r="DT1252" s="17"/>
      <c r="DU1252" s="17"/>
      <c r="DV1252" s="17"/>
      <c r="DW1252" s="17"/>
      <c r="DX1252" s="17"/>
      <c r="DY1252" s="17"/>
      <c r="DZ1252" s="17"/>
      <c r="EA1252" s="17"/>
      <c r="EB1252" s="17"/>
      <c r="EC1252" s="17"/>
      <c r="ED1252" s="17"/>
    </row>
    <row r="1253" spans="2:134" ht="15">
      <c r="B1253" s="17"/>
      <c r="C1253" s="17"/>
      <c r="D1253" s="17"/>
      <c r="E1253" s="17"/>
      <c r="F1253" s="17"/>
      <c r="G1253" s="20"/>
      <c r="H1253" s="17"/>
      <c r="I1253" s="17"/>
      <c r="J1253" s="26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7"/>
      <c r="BO1253" s="17"/>
      <c r="BP1253" s="17"/>
      <c r="BQ1253" s="17"/>
      <c r="BR1253" s="17"/>
      <c r="BS1253" s="17"/>
      <c r="BT1253" s="17"/>
      <c r="BU1253" s="17"/>
      <c r="BV1253" s="17"/>
      <c r="BW1253" s="17"/>
      <c r="BX1253" s="17"/>
      <c r="BY1253" s="17"/>
      <c r="BZ1253" s="17"/>
      <c r="CA1253" s="17"/>
      <c r="CB1253" s="17"/>
      <c r="CC1253" s="17"/>
      <c r="CD1253" s="17"/>
      <c r="CE1253" s="17"/>
      <c r="CF1253" s="17"/>
      <c r="CG1253" s="17"/>
      <c r="CH1253" s="17"/>
      <c r="CI1253" s="17"/>
      <c r="CJ1253" s="17"/>
      <c r="CK1253" s="17"/>
      <c r="CL1253" s="17"/>
      <c r="CM1253" s="17"/>
      <c r="CN1253" s="17"/>
      <c r="CO1253" s="17"/>
      <c r="CP1253" s="17"/>
      <c r="CQ1253" s="17"/>
      <c r="CR1253" s="17"/>
      <c r="CS1253" s="17"/>
      <c r="CT1253" s="17"/>
      <c r="CU1253" s="17"/>
      <c r="CV1253" s="17"/>
      <c r="CW1253" s="17"/>
      <c r="CX1253" s="17"/>
      <c r="CY1253" s="17"/>
      <c r="CZ1253" s="17"/>
      <c r="DA1253" s="17"/>
      <c r="DB1253" s="17"/>
      <c r="DC1253" s="17"/>
      <c r="DD1253" s="17"/>
      <c r="DE1253" s="17"/>
      <c r="DF1253" s="17"/>
      <c r="DG1253" s="17"/>
      <c r="DH1253" s="17"/>
      <c r="DI1253" s="17"/>
      <c r="DJ1253" s="17"/>
      <c r="DK1253" s="17"/>
      <c r="DL1253" s="17"/>
      <c r="DM1253" s="17"/>
      <c r="DN1253" s="17"/>
      <c r="DO1253" s="17"/>
      <c r="DP1253" s="17"/>
      <c r="DQ1253" s="17"/>
      <c r="DR1253" s="17"/>
      <c r="DS1253" s="17"/>
      <c r="DT1253" s="17"/>
      <c r="DU1253" s="17"/>
      <c r="DV1253" s="17"/>
      <c r="DW1253" s="17"/>
      <c r="DX1253" s="17"/>
      <c r="DY1253" s="17"/>
      <c r="DZ1253" s="17"/>
      <c r="EA1253" s="17"/>
      <c r="EB1253" s="17"/>
      <c r="EC1253" s="17"/>
      <c r="ED1253" s="17"/>
    </row>
    <row r="1254" spans="2:134" ht="15">
      <c r="B1254" s="17"/>
      <c r="C1254" s="17"/>
      <c r="D1254" s="17"/>
      <c r="E1254" s="17"/>
      <c r="F1254" s="17"/>
      <c r="G1254" s="20"/>
      <c r="H1254" s="17"/>
      <c r="I1254" s="17"/>
      <c r="J1254" s="26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  <c r="BO1254" s="17"/>
      <c r="BP1254" s="17"/>
      <c r="BQ1254" s="17"/>
      <c r="BR1254" s="17"/>
      <c r="BS1254" s="17"/>
      <c r="BT1254" s="17"/>
      <c r="BU1254" s="17"/>
      <c r="BV1254" s="17"/>
      <c r="BW1254" s="17"/>
      <c r="BX1254" s="17"/>
      <c r="BY1254" s="17"/>
      <c r="BZ1254" s="17"/>
      <c r="CA1254" s="17"/>
      <c r="CB1254" s="17"/>
      <c r="CC1254" s="17"/>
      <c r="CD1254" s="17"/>
      <c r="CE1254" s="17"/>
      <c r="CF1254" s="17"/>
      <c r="CG1254" s="17"/>
      <c r="CH1254" s="17"/>
      <c r="CI1254" s="17"/>
      <c r="CJ1254" s="17"/>
      <c r="CK1254" s="17"/>
      <c r="CL1254" s="17"/>
      <c r="CM1254" s="17"/>
      <c r="CN1254" s="17"/>
      <c r="CO1254" s="17"/>
      <c r="CP1254" s="17"/>
      <c r="CQ1254" s="17"/>
      <c r="CR1254" s="17"/>
      <c r="CS1254" s="17"/>
      <c r="CT1254" s="17"/>
      <c r="CU1254" s="17"/>
      <c r="CV1254" s="17"/>
      <c r="CW1254" s="17"/>
      <c r="CX1254" s="17"/>
      <c r="CY1254" s="17"/>
      <c r="CZ1254" s="17"/>
      <c r="DA1254" s="17"/>
      <c r="DB1254" s="17"/>
      <c r="DC1254" s="17"/>
      <c r="DD1254" s="17"/>
      <c r="DE1254" s="17"/>
      <c r="DF1254" s="17"/>
      <c r="DG1254" s="17"/>
      <c r="DH1254" s="17"/>
      <c r="DI1254" s="17"/>
      <c r="DJ1254" s="17"/>
      <c r="DK1254" s="17"/>
      <c r="DL1254" s="17"/>
      <c r="DM1254" s="17"/>
      <c r="DN1254" s="17"/>
      <c r="DO1254" s="17"/>
      <c r="DP1254" s="17"/>
      <c r="DQ1254" s="17"/>
      <c r="DR1254" s="17"/>
      <c r="DS1254" s="17"/>
      <c r="DT1254" s="17"/>
      <c r="DU1254" s="17"/>
      <c r="DV1254" s="17"/>
      <c r="DW1254" s="17"/>
      <c r="DX1254" s="17"/>
      <c r="DY1254" s="17"/>
      <c r="DZ1254" s="17"/>
      <c r="EA1254" s="17"/>
      <c r="EB1254" s="17"/>
      <c r="EC1254" s="17"/>
      <c r="ED1254" s="17"/>
    </row>
    <row r="1255" spans="2:134" ht="15">
      <c r="B1255" s="17"/>
      <c r="C1255" s="17"/>
      <c r="D1255" s="17"/>
      <c r="E1255" s="17"/>
      <c r="F1255" s="17"/>
      <c r="G1255" s="20"/>
      <c r="H1255" s="17"/>
      <c r="I1255" s="17"/>
      <c r="J1255" s="26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7"/>
      <c r="BO1255" s="17"/>
      <c r="BP1255" s="17"/>
      <c r="BQ1255" s="17"/>
      <c r="BR1255" s="17"/>
      <c r="BS1255" s="17"/>
      <c r="BT1255" s="17"/>
      <c r="BU1255" s="17"/>
      <c r="BV1255" s="17"/>
      <c r="BW1255" s="17"/>
      <c r="BX1255" s="17"/>
      <c r="BY1255" s="17"/>
      <c r="BZ1255" s="17"/>
      <c r="CA1255" s="17"/>
      <c r="CB1255" s="17"/>
      <c r="CC1255" s="17"/>
      <c r="CD1255" s="17"/>
      <c r="CE1255" s="17"/>
      <c r="CF1255" s="17"/>
      <c r="CG1255" s="17"/>
      <c r="CH1255" s="17"/>
      <c r="CI1255" s="17"/>
      <c r="CJ1255" s="17"/>
      <c r="CK1255" s="17"/>
      <c r="CL1255" s="17"/>
      <c r="CM1255" s="17"/>
      <c r="CN1255" s="17"/>
      <c r="CO1255" s="17"/>
      <c r="CP1255" s="17"/>
      <c r="CQ1255" s="17"/>
      <c r="CR1255" s="17"/>
      <c r="CS1255" s="17"/>
      <c r="CT1255" s="17"/>
      <c r="CU1255" s="17"/>
      <c r="CV1255" s="17"/>
      <c r="CW1255" s="17"/>
      <c r="CX1255" s="17"/>
      <c r="CY1255" s="17"/>
      <c r="CZ1255" s="17"/>
      <c r="DA1255" s="17"/>
      <c r="DB1255" s="17"/>
      <c r="DC1255" s="17"/>
      <c r="DD1255" s="17"/>
      <c r="DE1255" s="17"/>
      <c r="DF1255" s="17"/>
      <c r="DG1255" s="17"/>
      <c r="DH1255" s="17"/>
      <c r="DI1255" s="17"/>
      <c r="DJ1255" s="17"/>
      <c r="DK1255" s="17"/>
      <c r="DL1255" s="17"/>
      <c r="DM1255" s="17"/>
      <c r="DN1255" s="17"/>
      <c r="DO1255" s="17"/>
      <c r="DP1255" s="17"/>
      <c r="DQ1255" s="17"/>
      <c r="DR1255" s="17"/>
      <c r="DS1255" s="17"/>
      <c r="DT1255" s="17"/>
      <c r="DU1255" s="17"/>
      <c r="DV1255" s="17"/>
      <c r="DW1255" s="17"/>
      <c r="DX1255" s="17"/>
      <c r="DY1255" s="17"/>
      <c r="DZ1255" s="17"/>
      <c r="EA1255" s="17"/>
      <c r="EB1255" s="17"/>
      <c r="EC1255" s="17"/>
      <c r="ED1255" s="17"/>
    </row>
    <row r="1256" spans="2:134" ht="15">
      <c r="B1256" s="17"/>
      <c r="C1256" s="17"/>
      <c r="D1256" s="17"/>
      <c r="E1256" s="17"/>
      <c r="F1256" s="17"/>
      <c r="G1256" s="20"/>
      <c r="H1256" s="17"/>
      <c r="I1256" s="17"/>
      <c r="J1256" s="26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7"/>
      <c r="BO1256" s="17"/>
      <c r="BP1256" s="17"/>
      <c r="BQ1256" s="17"/>
      <c r="BR1256" s="17"/>
      <c r="BS1256" s="17"/>
      <c r="BT1256" s="17"/>
      <c r="BU1256" s="17"/>
      <c r="BV1256" s="17"/>
      <c r="BW1256" s="17"/>
      <c r="BX1256" s="17"/>
      <c r="BY1256" s="17"/>
      <c r="BZ1256" s="17"/>
      <c r="CA1256" s="17"/>
      <c r="CB1256" s="17"/>
      <c r="CC1256" s="17"/>
      <c r="CD1256" s="17"/>
      <c r="CE1256" s="17"/>
      <c r="CF1256" s="17"/>
      <c r="CG1256" s="17"/>
      <c r="CH1256" s="17"/>
      <c r="CI1256" s="17"/>
      <c r="CJ1256" s="17"/>
      <c r="CK1256" s="17"/>
      <c r="CL1256" s="17"/>
      <c r="CM1256" s="17"/>
      <c r="CN1256" s="17"/>
      <c r="CO1256" s="17"/>
      <c r="CP1256" s="17"/>
      <c r="CQ1256" s="17"/>
      <c r="CR1256" s="17"/>
      <c r="CS1256" s="17"/>
      <c r="CT1256" s="17"/>
      <c r="CU1256" s="17"/>
      <c r="CV1256" s="17"/>
      <c r="CW1256" s="17"/>
      <c r="CX1256" s="17"/>
      <c r="CY1256" s="17"/>
      <c r="CZ1256" s="17"/>
      <c r="DA1256" s="17"/>
      <c r="DB1256" s="17"/>
      <c r="DC1256" s="17"/>
      <c r="DD1256" s="17"/>
      <c r="DE1256" s="17"/>
      <c r="DF1256" s="17"/>
      <c r="DG1256" s="17"/>
      <c r="DH1256" s="17"/>
      <c r="DI1256" s="17"/>
      <c r="DJ1256" s="17"/>
      <c r="DK1256" s="17"/>
      <c r="DL1256" s="17"/>
      <c r="DM1256" s="17"/>
      <c r="DN1256" s="17"/>
      <c r="DO1256" s="17"/>
      <c r="DP1256" s="17"/>
      <c r="DQ1256" s="17"/>
      <c r="DR1256" s="17"/>
      <c r="DS1256" s="17"/>
      <c r="DT1256" s="17"/>
      <c r="DU1256" s="17"/>
      <c r="DV1256" s="17"/>
      <c r="DW1256" s="17"/>
      <c r="DX1256" s="17"/>
      <c r="DY1256" s="17"/>
      <c r="DZ1256" s="17"/>
      <c r="EA1256" s="17"/>
      <c r="EB1256" s="17"/>
      <c r="EC1256" s="17"/>
      <c r="ED1256" s="17"/>
    </row>
    <row r="1257" spans="2:134" ht="15">
      <c r="B1257" s="17"/>
      <c r="C1257" s="17"/>
      <c r="D1257" s="17"/>
      <c r="E1257" s="17"/>
      <c r="F1257" s="17"/>
      <c r="G1257" s="20"/>
      <c r="H1257" s="17"/>
      <c r="I1257" s="17"/>
      <c r="J1257" s="26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7"/>
      <c r="BO1257" s="17"/>
      <c r="BP1257" s="17"/>
      <c r="BQ1257" s="17"/>
      <c r="BR1257" s="17"/>
      <c r="BS1257" s="17"/>
      <c r="BT1257" s="17"/>
      <c r="BU1257" s="17"/>
      <c r="BV1257" s="17"/>
      <c r="BW1257" s="17"/>
      <c r="BX1257" s="17"/>
      <c r="BY1257" s="17"/>
      <c r="BZ1257" s="17"/>
      <c r="CA1257" s="17"/>
      <c r="CB1257" s="17"/>
      <c r="CC1257" s="17"/>
      <c r="CD1257" s="17"/>
      <c r="CE1257" s="17"/>
      <c r="CF1257" s="17"/>
      <c r="CG1257" s="17"/>
      <c r="CH1257" s="17"/>
      <c r="CI1257" s="17"/>
      <c r="CJ1257" s="17"/>
      <c r="CK1257" s="17"/>
      <c r="CL1257" s="17"/>
      <c r="CM1257" s="17"/>
      <c r="CN1257" s="17"/>
      <c r="CO1257" s="17"/>
      <c r="CP1257" s="17"/>
      <c r="CQ1257" s="17"/>
      <c r="CR1257" s="17"/>
      <c r="CS1257" s="17"/>
      <c r="CT1257" s="17"/>
      <c r="CU1257" s="17"/>
      <c r="CV1257" s="17"/>
      <c r="CW1257" s="17"/>
      <c r="CX1257" s="17"/>
      <c r="CY1257" s="17"/>
      <c r="CZ1257" s="17"/>
      <c r="DA1257" s="17"/>
      <c r="DB1257" s="17"/>
      <c r="DC1257" s="17"/>
      <c r="DD1257" s="17"/>
      <c r="DE1257" s="17"/>
      <c r="DF1257" s="17"/>
      <c r="DG1257" s="17"/>
      <c r="DH1257" s="17"/>
      <c r="DI1257" s="17"/>
      <c r="DJ1257" s="17"/>
      <c r="DK1257" s="17"/>
      <c r="DL1257" s="17"/>
      <c r="DM1257" s="17"/>
      <c r="DN1257" s="17"/>
      <c r="DO1257" s="17"/>
      <c r="DP1257" s="17"/>
      <c r="DQ1257" s="17"/>
      <c r="DR1257" s="17"/>
      <c r="DS1257" s="17"/>
      <c r="DT1257" s="17"/>
      <c r="DU1257" s="17"/>
      <c r="DV1257" s="17"/>
      <c r="DW1257" s="17"/>
      <c r="DX1257" s="17"/>
      <c r="DY1257" s="17"/>
      <c r="DZ1257" s="17"/>
      <c r="EA1257" s="17"/>
      <c r="EB1257" s="17"/>
      <c r="EC1257" s="17"/>
      <c r="ED1257" s="17"/>
    </row>
    <row r="1258" spans="2:134" ht="15">
      <c r="B1258" s="17"/>
      <c r="C1258" s="17"/>
      <c r="D1258" s="17"/>
      <c r="E1258" s="17"/>
      <c r="F1258" s="17"/>
      <c r="G1258" s="20"/>
      <c r="H1258" s="17"/>
      <c r="I1258" s="17"/>
      <c r="J1258" s="26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7"/>
      <c r="BO1258" s="17"/>
      <c r="BP1258" s="17"/>
      <c r="BQ1258" s="17"/>
      <c r="BR1258" s="17"/>
      <c r="BS1258" s="17"/>
      <c r="BT1258" s="17"/>
      <c r="BU1258" s="17"/>
      <c r="BV1258" s="17"/>
      <c r="BW1258" s="17"/>
      <c r="BX1258" s="17"/>
      <c r="BY1258" s="17"/>
      <c r="BZ1258" s="17"/>
      <c r="CA1258" s="17"/>
      <c r="CB1258" s="17"/>
      <c r="CC1258" s="17"/>
      <c r="CD1258" s="17"/>
      <c r="CE1258" s="17"/>
      <c r="CF1258" s="17"/>
      <c r="CG1258" s="17"/>
      <c r="CH1258" s="17"/>
      <c r="CI1258" s="17"/>
      <c r="CJ1258" s="17"/>
      <c r="CK1258" s="17"/>
      <c r="CL1258" s="17"/>
      <c r="CM1258" s="17"/>
      <c r="CN1258" s="17"/>
      <c r="CO1258" s="17"/>
      <c r="CP1258" s="17"/>
      <c r="CQ1258" s="17"/>
      <c r="CR1258" s="17"/>
      <c r="CS1258" s="17"/>
      <c r="CT1258" s="17"/>
      <c r="CU1258" s="17"/>
      <c r="CV1258" s="17"/>
      <c r="CW1258" s="17"/>
      <c r="CX1258" s="17"/>
      <c r="CY1258" s="17"/>
      <c r="CZ1258" s="17"/>
      <c r="DA1258" s="17"/>
      <c r="DB1258" s="17"/>
      <c r="DC1258" s="17"/>
      <c r="DD1258" s="17"/>
      <c r="DE1258" s="17"/>
      <c r="DF1258" s="17"/>
      <c r="DG1258" s="17"/>
      <c r="DH1258" s="17"/>
      <c r="DI1258" s="17"/>
      <c r="DJ1258" s="17"/>
      <c r="DK1258" s="17"/>
      <c r="DL1258" s="17"/>
      <c r="DM1258" s="17"/>
      <c r="DN1258" s="17"/>
      <c r="DO1258" s="17"/>
      <c r="DP1258" s="17"/>
      <c r="DQ1258" s="17"/>
      <c r="DR1258" s="17"/>
      <c r="DS1258" s="17"/>
      <c r="DT1258" s="17"/>
      <c r="DU1258" s="17"/>
      <c r="DV1258" s="17"/>
      <c r="DW1258" s="17"/>
      <c r="DX1258" s="17"/>
      <c r="DY1258" s="17"/>
      <c r="DZ1258" s="17"/>
      <c r="EA1258" s="17"/>
      <c r="EB1258" s="17"/>
      <c r="EC1258" s="17"/>
      <c r="ED1258" s="17"/>
    </row>
    <row r="1259" spans="2:134" ht="15">
      <c r="B1259" s="17"/>
      <c r="C1259" s="17"/>
      <c r="D1259" s="17"/>
      <c r="E1259" s="17"/>
      <c r="F1259" s="17"/>
      <c r="G1259" s="20"/>
      <c r="H1259" s="17"/>
      <c r="I1259" s="17"/>
      <c r="J1259" s="26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7"/>
      <c r="BO1259" s="17"/>
      <c r="BP1259" s="17"/>
      <c r="BQ1259" s="17"/>
      <c r="BR1259" s="17"/>
      <c r="BS1259" s="17"/>
      <c r="BT1259" s="17"/>
      <c r="BU1259" s="17"/>
      <c r="BV1259" s="17"/>
      <c r="BW1259" s="17"/>
      <c r="BX1259" s="17"/>
      <c r="BY1259" s="17"/>
      <c r="BZ1259" s="17"/>
      <c r="CA1259" s="17"/>
      <c r="CB1259" s="17"/>
      <c r="CC1259" s="17"/>
      <c r="CD1259" s="17"/>
      <c r="CE1259" s="17"/>
      <c r="CF1259" s="17"/>
      <c r="CG1259" s="17"/>
      <c r="CH1259" s="17"/>
      <c r="CI1259" s="17"/>
      <c r="CJ1259" s="17"/>
      <c r="CK1259" s="17"/>
      <c r="CL1259" s="17"/>
      <c r="CM1259" s="17"/>
      <c r="CN1259" s="17"/>
      <c r="CO1259" s="17"/>
      <c r="CP1259" s="17"/>
      <c r="CQ1259" s="17"/>
      <c r="CR1259" s="17"/>
      <c r="CS1259" s="17"/>
      <c r="CT1259" s="17"/>
      <c r="CU1259" s="17"/>
      <c r="CV1259" s="17"/>
      <c r="CW1259" s="17"/>
      <c r="CX1259" s="17"/>
      <c r="CY1259" s="17"/>
      <c r="CZ1259" s="17"/>
      <c r="DA1259" s="17"/>
      <c r="DB1259" s="17"/>
      <c r="DC1259" s="17"/>
      <c r="DD1259" s="17"/>
      <c r="DE1259" s="17"/>
      <c r="DF1259" s="17"/>
      <c r="DG1259" s="17"/>
      <c r="DH1259" s="17"/>
      <c r="DI1259" s="17"/>
      <c r="DJ1259" s="17"/>
      <c r="DK1259" s="17"/>
      <c r="DL1259" s="17"/>
      <c r="DM1259" s="17"/>
      <c r="DN1259" s="17"/>
      <c r="DO1259" s="17"/>
      <c r="DP1259" s="17"/>
      <c r="DQ1259" s="17"/>
      <c r="DR1259" s="17"/>
      <c r="DS1259" s="17"/>
      <c r="DT1259" s="17"/>
      <c r="DU1259" s="17"/>
      <c r="DV1259" s="17"/>
      <c r="DW1259" s="17"/>
      <c r="DX1259" s="17"/>
      <c r="DY1259" s="17"/>
      <c r="DZ1259" s="17"/>
      <c r="EA1259" s="17"/>
      <c r="EB1259" s="17"/>
      <c r="EC1259" s="17"/>
      <c r="ED1259" s="17"/>
    </row>
    <row r="1260" spans="2:134" ht="15">
      <c r="B1260" s="17"/>
      <c r="C1260" s="17"/>
      <c r="D1260" s="17"/>
      <c r="E1260" s="17"/>
      <c r="F1260" s="17"/>
      <c r="G1260" s="20"/>
      <c r="H1260" s="17"/>
      <c r="I1260" s="17"/>
      <c r="J1260" s="26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  <c r="BO1260" s="17"/>
      <c r="BP1260" s="17"/>
      <c r="BQ1260" s="17"/>
      <c r="BR1260" s="17"/>
      <c r="BS1260" s="17"/>
      <c r="BT1260" s="17"/>
      <c r="BU1260" s="17"/>
      <c r="BV1260" s="17"/>
      <c r="BW1260" s="17"/>
      <c r="BX1260" s="17"/>
      <c r="BY1260" s="17"/>
      <c r="BZ1260" s="17"/>
      <c r="CA1260" s="17"/>
      <c r="CB1260" s="17"/>
      <c r="CC1260" s="17"/>
      <c r="CD1260" s="17"/>
      <c r="CE1260" s="17"/>
      <c r="CF1260" s="17"/>
      <c r="CG1260" s="17"/>
      <c r="CH1260" s="17"/>
      <c r="CI1260" s="17"/>
      <c r="CJ1260" s="17"/>
      <c r="CK1260" s="17"/>
      <c r="CL1260" s="17"/>
      <c r="CM1260" s="17"/>
      <c r="CN1260" s="17"/>
      <c r="CO1260" s="17"/>
      <c r="CP1260" s="17"/>
      <c r="CQ1260" s="17"/>
      <c r="CR1260" s="17"/>
      <c r="CS1260" s="17"/>
      <c r="CT1260" s="17"/>
      <c r="CU1260" s="17"/>
      <c r="CV1260" s="17"/>
      <c r="CW1260" s="17"/>
      <c r="CX1260" s="17"/>
      <c r="CY1260" s="17"/>
      <c r="CZ1260" s="17"/>
      <c r="DA1260" s="17"/>
      <c r="DB1260" s="17"/>
      <c r="DC1260" s="17"/>
      <c r="DD1260" s="17"/>
      <c r="DE1260" s="17"/>
      <c r="DF1260" s="17"/>
      <c r="DG1260" s="17"/>
      <c r="DH1260" s="17"/>
      <c r="DI1260" s="17"/>
      <c r="DJ1260" s="17"/>
      <c r="DK1260" s="17"/>
      <c r="DL1260" s="17"/>
      <c r="DM1260" s="17"/>
      <c r="DN1260" s="17"/>
      <c r="DO1260" s="17"/>
      <c r="DP1260" s="17"/>
      <c r="DQ1260" s="17"/>
      <c r="DR1260" s="17"/>
      <c r="DS1260" s="17"/>
      <c r="DT1260" s="17"/>
      <c r="DU1260" s="17"/>
      <c r="DV1260" s="17"/>
      <c r="DW1260" s="17"/>
      <c r="DX1260" s="17"/>
      <c r="DY1260" s="17"/>
      <c r="DZ1260" s="17"/>
      <c r="EA1260" s="17"/>
      <c r="EB1260" s="17"/>
      <c r="EC1260" s="17"/>
      <c r="ED1260" s="17"/>
    </row>
    <row r="1261" spans="2:134" ht="15">
      <c r="B1261" s="17"/>
      <c r="C1261" s="17"/>
      <c r="D1261" s="17"/>
      <c r="E1261" s="17"/>
      <c r="F1261" s="17"/>
      <c r="G1261" s="20"/>
      <c r="H1261" s="17"/>
      <c r="I1261" s="17"/>
      <c r="J1261" s="26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7"/>
      <c r="BO1261" s="17"/>
      <c r="BP1261" s="17"/>
      <c r="BQ1261" s="17"/>
      <c r="BR1261" s="17"/>
      <c r="BS1261" s="17"/>
      <c r="BT1261" s="17"/>
      <c r="BU1261" s="17"/>
      <c r="BV1261" s="17"/>
      <c r="BW1261" s="17"/>
      <c r="BX1261" s="17"/>
      <c r="BY1261" s="17"/>
      <c r="BZ1261" s="17"/>
      <c r="CA1261" s="17"/>
      <c r="CB1261" s="17"/>
      <c r="CC1261" s="17"/>
      <c r="CD1261" s="17"/>
      <c r="CE1261" s="17"/>
      <c r="CF1261" s="17"/>
      <c r="CG1261" s="17"/>
      <c r="CH1261" s="17"/>
      <c r="CI1261" s="17"/>
      <c r="CJ1261" s="17"/>
      <c r="CK1261" s="17"/>
      <c r="CL1261" s="17"/>
      <c r="CM1261" s="17"/>
      <c r="CN1261" s="17"/>
      <c r="CO1261" s="17"/>
      <c r="CP1261" s="17"/>
      <c r="CQ1261" s="17"/>
      <c r="CR1261" s="17"/>
      <c r="CS1261" s="17"/>
      <c r="CT1261" s="17"/>
      <c r="CU1261" s="17"/>
      <c r="CV1261" s="17"/>
      <c r="CW1261" s="17"/>
      <c r="CX1261" s="17"/>
      <c r="CY1261" s="17"/>
      <c r="CZ1261" s="17"/>
      <c r="DA1261" s="17"/>
      <c r="DB1261" s="17"/>
      <c r="DC1261" s="17"/>
      <c r="DD1261" s="17"/>
      <c r="DE1261" s="17"/>
      <c r="DF1261" s="17"/>
      <c r="DG1261" s="17"/>
      <c r="DH1261" s="17"/>
      <c r="DI1261" s="17"/>
      <c r="DJ1261" s="17"/>
      <c r="DK1261" s="17"/>
      <c r="DL1261" s="17"/>
      <c r="DM1261" s="17"/>
      <c r="DN1261" s="17"/>
      <c r="DO1261" s="17"/>
      <c r="DP1261" s="17"/>
      <c r="DQ1261" s="17"/>
      <c r="DR1261" s="17"/>
      <c r="DS1261" s="17"/>
      <c r="DT1261" s="17"/>
      <c r="DU1261" s="17"/>
      <c r="DV1261" s="17"/>
      <c r="DW1261" s="17"/>
      <c r="DX1261" s="17"/>
      <c r="DY1261" s="17"/>
      <c r="DZ1261" s="17"/>
      <c r="EA1261" s="17"/>
      <c r="EB1261" s="17"/>
      <c r="EC1261" s="17"/>
      <c r="ED1261" s="17"/>
    </row>
    <row r="1262" spans="2:134" ht="15">
      <c r="B1262" s="17"/>
      <c r="C1262" s="17"/>
      <c r="D1262" s="17"/>
      <c r="E1262" s="17"/>
      <c r="F1262" s="17"/>
      <c r="G1262" s="20"/>
      <c r="H1262" s="17"/>
      <c r="I1262" s="17"/>
      <c r="J1262" s="26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7"/>
      <c r="BO1262" s="17"/>
      <c r="BP1262" s="17"/>
      <c r="BQ1262" s="17"/>
      <c r="BR1262" s="17"/>
      <c r="BS1262" s="17"/>
      <c r="BT1262" s="17"/>
      <c r="BU1262" s="17"/>
      <c r="BV1262" s="17"/>
      <c r="BW1262" s="17"/>
      <c r="BX1262" s="17"/>
      <c r="BY1262" s="17"/>
      <c r="BZ1262" s="17"/>
      <c r="CA1262" s="17"/>
      <c r="CB1262" s="17"/>
      <c r="CC1262" s="17"/>
      <c r="CD1262" s="17"/>
      <c r="CE1262" s="17"/>
      <c r="CF1262" s="17"/>
      <c r="CG1262" s="17"/>
      <c r="CH1262" s="17"/>
      <c r="CI1262" s="17"/>
      <c r="CJ1262" s="17"/>
      <c r="CK1262" s="17"/>
      <c r="CL1262" s="17"/>
      <c r="CM1262" s="17"/>
      <c r="CN1262" s="17"/>
      <c r="CO1262" s="17"/>
      <c r="CP1262" s="17"/>
      <c r="CQ1262" s="17"/>
      <c r="CR1262" s="17"/>
      <c r="CS1262" s="17"/>
      <c r="CT1262" s="17"/>
      <c r="CU1262" s="17"/>
      <c r="CV1262" s="17"/>
      <c r="CW1262" s="17"/>
      <c r="CX1262" s="17"/>
      <c r="CY1262" s="17"/>
      <c r="CZ1262" s="17"/>
      <c r="DA1262" s="17"/>
      <c r="DB1262" s="17"/>
      <c r="DC1262" s="17"/>
      <c r="DD1262" s="17"/>
      <c r="DE1262" s="17"/>
      <c r="DF1262" s="17"/>
      <c r="DG1262" s="17"/>
      <c r="DH1262" s="17"/>
      <c r="DI1262" s="17"/>
      <c r="DJ1262" s="17"/>
      <c r="DK1262" s="17"/>
      <c r="DL1262" s="17"/>
      <c r="DM1262" s="17"/>
      <c r="DN1262" s="17"/>
      <c r="DO1262" s="17"/>
      <c r="DP1262" s="17"/>
      <c r="DQ1262" s="17"/>
      <c r="DR1262" s="17"/>
      <c r="DS1262" s="17"/>
      <c r="DT1262" s="17"/>
      <c r="DU1262" s="17"/>
      <c r="DV1262" s="17"/>
      <c r="DW1262" s="17"/>
      <c r="DX1262" s="17"/>
      <c r="DY1262" s="17"/>
      <c r="DZ1262" s="17"/>
      <c r="EA1262" s="17"/>
      <c r="EB1262" s="17"/>
      <c r="EC1262" s="17"/>
      <c r="ED1262" s="17"/>
    </row>
    <row r="1263" spans="2:134" ht="15">
      <c r="B1263" s="17"/>
      <c r="C1263" s="17"/>
      <c r="D1263" s="17"/>
      <c r="E1263" s="17"/>
      <c r="F1263" s="17"/>
      <c r="G1263" s="20"/>
      <c r="H1263" s="17"/>
      <c r="I1263" s="17"/>
      <c r="J1263" s="26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7"/>
      <c r="BO1263" s="17"/>
      <c r="BP1263" s="17"/>
      <c r="BQ1263" s="17"/>
      <c r="BR1263" s="17"/>
      <c r="BS1263" s="17"/>
      <c r="BT1263" s="17"/>
      <c r="BU1263" s="17"/>
      <c r="BV1263" s="17"/>
      <c r="BW1263" s="17"/>
      <c r="BX1263" s="17"/>
      <c r="BY1263" s="17"/>
      <c r="BZ1263" s="17"/>
      <c r="CA1263" s="17"/>
      <c r="CB1263" s="17"/>
      <c r="CC1263" s="17"/>
      <c r="CD1263" s="17"/>
      <c r="CE1263" s="17"/>
      <c r="CF1263" s="17"/>
      <c r="CG1263" s="17"/>
      <c r="CH1263" s="17"/>
      <c r="CI1263" s="17"/>
      <c r="CJ1263" s="17"/>
      <c r="CK1263" s="17"/>
      <c r="CL1263" s="17"/>
      <c r="CM1263" s="17"/>
      <c r="CN1263" s="17"/>
      <c r="CO1263" s="17"/>
      <c r="CP1263" s="17"/>
      <c r="CQ1263" s="17"/>
      <c r="CR1263" s="17"/>
      <c r="CS1263" s="17"/>
      <c r="CT1263" s="17"/>
      <c r="CU1263" s="17"/>
      <c r="CV1263" s="17"/>
      <c r="CW1263" s="17"/>
      <c r="CX1263" s="17"/>
      <c r="CY1263" s="17"/>
      <c r="CZ1263" s="17"/>
      <c r="DA1263" s="17"/>
      <c r="DB1263" s="17"/>
      <c r="DC1263" s="17"/>
      <c r="DD1263" s="17"/>
      <c r="DE1263" s="17"/>
      <c r="DF1263" s="17"/>
      <c r="DG1263" s="17"/>
      <c r="DH1263" s="17"/>
      <c r="DI1263" s="17"/>
      <c r="DJ1263" s="17"/>
      <c r="DK1263" s="17"/>
      <c r="DL1263" s="17"/>
      <c r="DM1263" s="17"/>
      <c r="DN1263" s="17"/>
      <c r="DO1263" s="17"/>
      <c r="DP1263" s="17"/>
      <c r="DQ1263" s="17"/>
      <c r="DR1263" s="17"/>
      <c r="DS1263" s="17"/>
      <c r="DT1263" s="17"/>
      <c r="DU1263" s="17"/>
      <c r="DV1263" s="17"/>
      <c r="DW1263" s="17"/>
      <c r="DX1263" s="17"/>
      <c r="DY1263" s="17"/>
      <c r="DZ1263" s="17"/>
      <c r="EA1263" s="17"/>
      <c r="EB1263" s="17"/>
      <c r="EC1263" s="17"/>
      <c r="ED1263" s="17"/>
    </row>
    <row r="1264" spans="2:134" ht="15">
      <c r="B1264" s="17"/>
      <c r="C1264" s="17"/>
      <c r="D1264" s="17"/>
      <c r="E1264" s="17"/>
      <c r="F1264" s="17"/>
      <c r="G1264" s="20"/>
      <c r="H1264" s="17"/>
      <c r="I1264" s="17"/>
      <c r="J1264" s="26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7"/>
      <c r="BO1264" s="17"/>
      <c r="BP1264" s="17"/>
      <c r="BQ1264" s="17"/>
      <c r="BR1264" s="17"/>
      <c r="BS1264" s="17"/>
      <c r="BT1264" s="17"/>
      <c r="BU1264" s="17"/>
      <c r="BV1264" s="17"/>
      <c r="BW1264" s="17"/>
      <c r="BX1264" s="17"/>
      <c r="BY1264" s="17"/>
      <c r="BZ1264" s="17"/>
      <c r="CA1264" s="17"/>
      <c r="CB1264" s="17"/>
      <c r="CC1264" s="17"/>
      <c r="CD1264" s="17"/>
      <c r="CE1264" s="17"/>
      <c r="CF1264" s="17"/>
      <c r="CG1264" s="17"/>
      <c r="CH1264" s="17"/>
      <c r="CI1264" s="17"/>
      <c r="CJ1264" s="17"/>
      <c r="CK1264" s="17"/>
      <c r="CL1264" s="17"/>
      <c r="CM1264" s="17"/>
      <c r="CN1264" s="17"/>
      <c r="CO1264" s="17"/>
      <c r="CP1264" s="17"/>
      <c r="CQ1264" s="17"/>
      <c r="CR1264" s="17"/>
      <c r="CS1264" s="17"/>
      <c r="CT1264" s="17"/>
      <c r="CU1264" s="17"/>
      <c r="CV1264" s="17"/>
      <c r="CW1264" s="17"/>
      <c r="CX1264" s="17"/>
      <c r="CY1264" s="17"/>
      <c r="CZ1264" s="17"/>
      <c r="DA1264" s="17"/>
      <c r="DB1264" s="17"/>
      <c r="DC1264" s="17"/>
      <c r="DD1264" s="17"/>
      <c r="DE1264" s="17"/>
      <c r="DF1264" s="17"/>
      <c r="DG1264" s="17"/>
      <c r="DH1264" s="17"/>
      <c r="DI1264" s="17"/>
      <c r="DJ1264" s="17"/>
      <c r="DK1264" s="17"/>
      <c r="DL1264" s="17"/>
      <c r="DM1264" s="17"/>
      <c r="DN1264" s="17"/>
      <c r="DO1264" s="17"/>
      <c r="DP1264" s="17"/>
      <c r="DQ1264" s="17"/>
      <c r="DR1264" s="17"/>
      <c r="DS1264" s="17"/>
      <c r="DT1264" s="17"/>
      <c r="DU1264" s="17"/>
      <c r="DV1264" s="17"/>
      <c r="DW1264" s="17"/>
      <c r="DX1264" s="17"/>
      <c r="DY1264" s="17"/>
      <c r="DZ1264" s="17"/>
      <c r="EA1264" s="17"/>
      <c r="EB1264" s="17"/>
      <c r="EC1264" s="17"/>
      <c r="ED1264" s="17"/>
    </row>
    <row r="1265" spans="2:134" ht="15">
      <c r="B1265" s="17"/>
      <c r="C1265" s="17"/>
      <c r="D1265" s="17"/>
      <c r="E1265" s="17"/>
      <c r="F1265" s="17"/>
      <c r="G1265" s="20"/>
      <c r="H1265" s="17"/>
      <c r="I1265" s="17"/>
      <c r="J1265" s="26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7"/>
      <c r="BO1265" s="17"/>
      <c r="BP1265" s="17"/>
      <c r="BQ1265" s="17"/>
      <c r="BR1265" s="17"/>
      <c r="BS1265" s="17"/>
      <c r="BT1265" s="17"/>
      <c r="BU1265" s="17"/>
      <c r="BV1265" s="17"/>
      <c r="BW1265" s="17"/>
      <c r="BX1265" s="17"/>
      <c r="BY1265" s="17"/>
      <c r="BZ1265" s="17"/>
      <c r="CA1265" s="17"/>
      <c r="CB1265" s="17"/>
      <c r="CC1265" s="17"/>
      <c r="CD1265" s="17"/>
      <c r="CE1265" s="17"/>
      <c r="CF1265" s="17"/>
      <c r="CG1265" s="17"/>
      <c r="CH1265" s="17"/>
      <c r="CI1265" s="17"/>
      <c r="CJ1265" s="17"/>
      <c r="CK1265" s="17"/>
      <c r="CL1265" s="17"/>
      <c r="CM1265" s="17"/>
      <c r="CN1265" s="17"/>
      <c r="CO1265" s="17"/>
      <c r="CP1265" s="17"/>
      <c r="CQ1265" s="17"/>
      <c r="CR1265" s="17"/>
      <c r="CS1265" s="17"/>
      <c r="CT1265" s="17"/>
      <c r="CU1265" s="17"/>
      <c r="CV1265" s="17"/>
      <c r="CW1265" s="17"/>
      <c r="CX1265" s="17"/>
      <c r="CY1265" s="17"/>
      <c r="CZ1265" s="17"/>
      <c r="DA1265" s="17"/>
      <c r="DB1265" s="17"/>
      <c r="DC1265" s="17"/>
      <c r="DD1265" s="17"/>
      <c r="DE1265" s="17"/>
      <c r="DF1265" s="17"/>
      <c r="DG1265" s="17"/>
      <c r="DH1265" s="17"/>
      <c r="DI1265" s="17"/>
      <c r="DJ1265" s="17"/>
      <c r="DK1265" s="17"/>
      <c r="DL1265" s="17"/>
      <c r="DM1265" s="17"/>
      <c r="DN1265" s="17"/>
      <c r="DO1265" s="17"/>
      <c r="DP1265" s="17"/>
      <c r="DQ1265" s="17"/>
      <c r="DR1265" s="17"/>
      <c r="DS1265" s="17"/>
      <c r="DT1265" s="17"/>
      <c r="DU1265" s="17"/>
      <c r="DV1265" s="17"/>
      <c r="DW1265" s="17"/>
      <c r="DX1265" s="17"/>
      <c r="DY1265" s="17"/>
      <c r="DZ1265" s="17"/>
      <c r="EA1265" s="17"/>
      <c r="EB1265" s="17"/>
      <c r="EC1265" s="17"/>
      <c r="ED1265" s="17"/>
    </row>
    <row r="1266" spans="2:134" ht="15">
      <c r="B1266" s="17"/>
      <c r="C1266" s="17"/>
      <c r="D1266" s="17"/>
      <c r="E1266" s="17"/>
      <c r="F1266" s="17"/>
      <c r="G1266" s="20"/>
      <c r="H1266" s="17"/>
      <c r="I1266" s="17"/>
      <c r="J1266" s="26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7"/>
      <c r="BO1266" s="17"/>
      <c r="BP1266" s="17"/>
      <c r="BQ1266" s="17"/>
      <c r="BR1266" s="17"/>
      <c r="BS1266" s="17"/>
      <c r="BT1266" s="17"/>
      <c r="BU1266" s="17"/>
      <c r="BV1266" s="17"/>
      <c r="BW1266" s="17"/>
      <c r="BX1266" s="17"/>
      <c r="BY1266" s="17"/>
      <c r="BZ1266" s="17"/>
      <c r="CA1266" s="17"/>
      <c r="CB1266" s="17"/>
      <c r="CC1266" s="17"/>
      <c r="CD1266" s="17"/>
      <c r="CE1266" s="17"/>
      <c r="CF1266" s="17"/>
      <c r="CG1266" s="17"/>
      <c r="CH1266" s="17"/>
      <c r="CI1266" s="17"/>
      <c r="CJ1266" s="17"/>
      <c r="CK1266" s="17"/>
      <c r="CL1266" s="17"/>
      <c r="CM1266" s="17"/>
      <c r="CN1266" s="17"/>
      <c r="CO1266" s="17"/>
      <c r="CP1266" s="17"/>
      <c r="CQ1266" s="17"/>
      <c r="CR1266" s="17"/>
      <c r="CS1266" s="17"/>
      <c r="CT1266" s="17"/>
      <c r="CU1266" s="17"/>
      <c r="CV1266" s="17"/>
      <c r="CW1266" s="17"/>
      <c r="CX1266" s="17"/>
      <c r="CY1266" s="17"/>
      <c r="CZ1266" s="17"/>
      <c r="DA1266" s="17"/>
      <c r="DB1266" s="17"/>
      <c r="DC1266" s="17"/>
      <c r="DD1266" s="17"/>
      <c r="DE1266" s="17"/>
      <c r="DF1266" s="17"/>
      <c r="DG1266" s="17"/>
      <c r="DH1266" s="17"/>
      <c r="DI1266" s="17"/>
      <c r="DJ1266" s="17"/>
      <c r="DK1266" s="17"/>
      <c r="DL1266" s="17"/>
      <c r="DM1266" s="17"/>
      <c r="DN1266" s="17"/>
      <c r="DO1266" s="17"/>
      <c r="DP1266" s="17"/>
      <c r="DQ1266" s="17"/>
      <c r="DR1266" s="17"/>
      <c r="DS1266" s="17"/>
      <c r="DT1266" s="17"/>
      <c r="DU1266" s="17"/>
      <c r="DV1266" s="17"/>
      <c r="DW1266" s="17"/>
      <c r="DX1266" s="17"/>
      <c r="DY1266" s="17"/>
      <c r="DZ1266" s="17"/>
      <c r="EA1266" s="17"/>
      <c r="EB1266" s="17"/>
      <c r="EC1266" s="17"/>
      <c r="ED1266" s="17"/>
    </row>
    <row r="1267" spans="2:134" ht="15">
      <c r="B1267" s="17"/>
      <c r="C1267" s="17"/>
      <c r="D1267" s="17"/>
      <c r="E1267" s="17"/>
      <c r="F1267" s="17"/>
      <c r="G1267" s="20"/>
      <c r="H1267" s="17"/>
      <c r="I1267" s="17"/>
      <c r="J1267" s="26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  <c r="BO1267" s="17"/>
      <c r="BP1267" s="17"/>
      <c r="BQ1267" s="17"/>
      <c r="BR1267" s="17"/>
      <c r="BS1267" s="17"/>
      <c r="BT1267" s="17"/>
      <c r="BU1267" s="17"/>
      <c r="BV1267" s="17"/>
      <c r="BW1267" s="17"/>
      <c r="BX1267" s="17"/>
      <c r="BY1267" s="17"/>
      <c r="BZ1267" s="17"/>
      <c r="CA1267" s="17"/>
      <c r="CB1267" s="17"/>
      <c r="CC1267" s="17"/>
      <c r="CD1267" s="17"/>
      <c r="CE1267" s="17"/>
      <c r="CF1267" s="17"/>
      <c r="CG1267" s="17"/>
      <c r="CH1267" s="17"/>
      <c r="CI1267" s="17"/>
      <c r="CJ1267" s="17"/>
      <c r="CK1267" s="17"/>
      <c r="CL1267" s="17"/>
      <c r="CM1267" s="17"/>
      <c r="CN1267" s="17"/>
      <c r="CO1267" s="17"/>
      <c r="CP1267" s="17"/>
      <c r="CQ1267" s="17"/>
      <c r="CR1267" s="17"/>
      <c r="CS1267" s="17"/>
      <c r="CT1267" s="17"/>
      <c r="CU1267" s="17"/>
      <c r="CV1267" s="17"/>
      <c r="CW1267" s="17"/>
      <c r="CX1267" s="17"/>
      <c r="CY1267" s="17"/>
      <c r="CZ1267" s="17"/>
      <c r="DA1267" s="17"/>
      <c r="DB1267" s="17"/>
      <c r="DC1267" s="17"/>
      <c r="DD1267" s="17"/>
      <c r="DE1267" s="17"/>
      <c r="DF1267" s="17"/>
      <c r="DG1267" s="17"/>
      <c r="DH1267" s="17"/>
      <c r="DI1267" s="17"/>
      <c r="DJ1267" s="17"/>
      <c r="DK1267" s="17"/>
      <c r="DL1267" s="17"/>
      <c r="DM1267" s="17"/>
      <c r="DN1267" s="17"/>
      <c r="DO1267" s="17"/>
      <c r="DP1267" s="17"/>
      <c r="DQ1267" s="17"/>
      <c r="DR1267" s="17"/>
      <c r="DS1267" s="17"/>
      <c r="DT1267" s="17"/>
      <c r="DU1267" s="17"/>
      <c r="DV1267" s="17"/>
      <c r="DW1267" s="17"/>
      <c r="DX1267" s="17"/>
      <c r="DY1267" s="17"/>
      <c r="DZ1267" s="17"/>
      <c r="EA1267" s="17"/>
      <c r="EB1267" s="17"/>
      <c r="EC1267" s="17"/>
      <c r="ED1267" s="17"/>
    </row>
    <row r="1268" spans="2:134" ht="15">
      <c r="B1268" s="17"/>
      <c r="C1268" s="17"/>
      <c r="D1268" s="17"/>
      <c r="E1268" s="17"/>
      <c r="F1268" s="17"/>
      <c r="G1268" s="20"/>
      <c r="H1268" s="17"/>
      <c r="I1268" s="17"/>
      <c r="J1268" s="26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7"/>
      <c r="BO1268" s="17"/>
      <c r="BP1268" s="17"/>
      <c r="BQ1268" s="17"/>
      <c r="BR1268" s="17"/>
      <c r="BS1268" s="17"/>
      <c r="BT1268" s="17"/>
      <c r="BU1268" s="17"/>
      <c r="BV1268" s="17"/>
      <c r="BW1268" s="17"/>
      <c r="BX1268" s="17"/>
      <c r="BY1268" s="17"/>
      <c r="BZ1268" s="17"/>
      <c r="CA1268" s="17"/>
      <c r="CB1268" s="17"/>
      <c r="CC1268" s="17"/>
      <c r="CD1268" s="17"/>
      <c r="CE1268" s="17"/>
      <c r="CF1268" s="17"/>
      <c r="CG1268" s="17"/>
      <c r="CH1268" s="17"/>
      <c r="CI1268" s="17"/>
      <c r="CJ1268" s="17"/>
      <c r="CK1268" s="17"/>
      <c r="CL1268" s="17"/>
      <c r="CM1268" s="17"/>
      <c r="CN1268" s="17"/>
      <c r="CO1268" s="17"/>
      <c r="CP1268" s="17"/>
      <c r="CQ1268" s="17"/>
      <c r="CR1268" s="17"/>
      <c r="CS1268" s="17"/>
      <c r="CT1268" s="17"/>
      <c r="CU1268" s="17"/>
      <c r="CV1268" s="17"/>
      <c r="CW1268" s="17"/>
      <c r="CX1268" s="17"/>
      <c r="CY1268" s="17"/>
      <c r="CZ1268" s="17"/>
      <c r="DA1268" s="17"/>
      <c r="DB1268" s="17"/>
      <c r="DC1268" s="17"/>
      <c r="DD1268" s="17"/>
      <c r="DE1268" s="17"/>
      <c r="DF1268" s="17"/>
      <c r="DG1268" s="17"/>
      <c r="DH1268" s="17"/>
      <c r="DI1268" s="17"/>
      <c r="DJ1268" s="17"/>
      <c r="DK1268" s="17"/>
      <c r="DL1268" s="17"/>
      <c r="DM1268" s="17"/>
      <c r="DN1268" s="17"/>
      <c r="DO1268" s="17"/>
      <c r="DP1268" s="17"/>
      <c r="DQ1268" s="17"/>
      <c r="DR1268" s="17"/>
      <c r="DS1268" s="17"/>
      <c r="DT1268" s="17"/>
      <c r="DU1268" s="17"/>
      <c r="DV1268" s="17"/>
      <c r="DW1268" s="17"/>
      <c r="DX1268" s="17"/>
      <c r="DY1268" s="17"/>
      <c r="DZ1268" s="17"/>
      <c r="EA1268" s="17"/>
      <c r="EB1268" s="17"/>
      <c r="EC1268" s="17"/>
      <c r="ED1268" s="17"/>
    </row>
    <row r="1269" spans="2:134" ht="15">
      <c r="B1269" s="17"/>
      <c r="C1269" s="17"/>
      <c r="D1269" s="17"/>
      <c r="E1269" s="17"/>
      <c r="F1269" s="17"/>
      <c r="G1269" s="20"/>
      <c r="H1269" s="17"/>
      <c r="I1269" s="17"/>
      <c r="J1269" s="26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7"/>
      <c r="BO1269" s="17"/>
      <c r="BP1269" s="17"/>
      <c r="BQ1269" s="17"/>
      <c r="BR1269" s="17"/>
      <c r="BS1269" s="17"/>
      <c r="BT1269" s="17"/>
      <c r="BU1269" s="17"/>
      <c r="BV1269" s="17"/>
      <c r="BW1269" s="17"/>
      <c r="BX1269" s="17"/>
      <c r="BY1269" s="17"/>
      <c r="BZ1269" s="17"/>
      <c r="CA1269" s="17"/>
      <c r="CB1269" s="17"/>
      <c r="CC1269" s="17"/>
      <c r="CD1269" s="17"/>
      <c r="CE1269" s="17"/>
      <c r="CF1269" s="17"/>
      <c r="CG1269" s="17"/>
      <c r="CH1269" s="17"/>
      <c r="CI1269" s="17"/>
      <c r="CJ1269" s="17"/>
      <c r="CK1269" s="17"/>
      <c r="CL1269" s="17"/>
      <c r="CM1269" s="17"/>
      <c r="CN1269" s="17"/>
      <c r="CO1269" s="17"/>
      <c r="CP1269" s="17"/>
      <c r="CQ1269" s="17"/>
      <c r="CR1269" s="17"/>
      <c r="CS1269" s="17"/>
      <c r="CT1269" s="17"/>
      <c r="CU1269" s="17"/>
      <c r="CV1269" s="17"/>
      <c r="CW1269" s="17"/>
      <c r="CX1269" s="17"/>
      <c r="CY1269" s="17"/>
      <c r="CZ1269" s="17"/>
      <c r="DA1269" s="17"/>
      <c r="DB1269" s="17"/>
      <c r="DC1269" s="17"/>
      <c r="DD1269" s="17"/>
      <c r="DE1269" s="17"/>
      <c r="DF1269" s="17"/>
      <c r="DG1269" s="17"/>
      <c r="DH1269" s="17"/>
      <c r="DI1269" s="17"/>
      <c r="DJ1269" s="17"/>
      <c r="DK1269" s="17"/>
      <c r="DL1269" s="17"/>
      <c r="DM1269" s="17"/>
      <c r="DN1269" s="17"/>
      <c r="DO1269" s="17"/>
      <c r="DP1269" s="17"/>
      <c r="DQ1269" s="17"/>
      <c r="DR1269" s="17"/>
      <c r="DS1269" s="17"/>
      <c r="DT1269" s="17"/>
      <c r="DU1269" s="17"/>
      <c r="DV1269" s="17"/>
      <c r="DW1269" s="17"/>
      <c r="DX1269" s="17"/>
      <c r="DY1269" s="17"/>
      <c r="DZ1269" s="17"/>
      <c r="EA1269" s="17"/>
      <c r="EB1269" s="17"/>
      <c r="EC1269" s="17"/>
      <c r="ED1269" s="17"/>
    </row>
    <row r="1270" spans="2:134" ht="15">
      <c r="B1270" s="17"/>
      <c r="C1270" s="17"/>
      <c r="D1270" s="17"/>
      <c r="E1270" s="17"/>
      <c r="F1270" s="17"/>
      <c r="G1270" s="20"/>
      <c r="H1270" s="17"/>
      <c r="I1270" s="17"/>
      <c r="J1270" s="26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7"/>
      <c r="BO1270" s="17"/>
      <c r="BP1270" s="17"/>
      <c r="BQ1270" s="17"/>
      <c r="BR1270" s="17"/>
      <c r="BS1270" s="17"/>
      <c r="BT1270" s="17"/>
      <c r="BU1270" s="17"/>
      <c r="BV1270" s="17"/>
      <c r="BW1270" s="17"/>
      <c r="BX1270" s="17"/>
      <c r="BY1270" s="17"/>
      <c r="BZ1270" s="17"/>
      <c r="CA1270" s="17"/>
      <c r="CB1270" s="17"/>
      <c r="CC1270" s="17"/>
      <c r="CD1270" s="17"/>
      <c r="CE1270" s="17"/>
      <c r="CF1270" s="17"/>
      <c r="CG1270" s="17"/>
      <c r="CH1270" s="17"/>
      <c r="CI1270" s="17"/>
      <c r="CJ1270" s="17"/>
      <c r="CK1270" s="17"/>
      <c r="CL1270" s="17"/>
      <c r="CM1270" s="17"/>
      <c r="CN1270" s="17"/>
      <c r="CO1270" s="17"/>
      <c r="CP1270" s="17"/>
      <c r="CQ1270" s="17"/>
      <c r="CR1270" s="17"/>
      <c r="CS1270" s="17"/>
      <c r="CT1270" s="17"/>
      <c r="CU1270" s="17"/>
      <c r="CV1270" s="17"/>
      <c r="CW1270" s="17"/>
      <c r="CX1270" s="17"/>
      <c r="CY1270" s="17"/>
      <c r="CZ1270" s="17"/>
      <c r="DA1270" s="17"/>
      <c r="DB1270" s="17"/>
      <c r="DC1270" s="17"/>
      <c r="DD1270" s="17"/>
      <c r="DE1270" s="17"/>
      <c r="DF1270" s="17"/>
      <c r="DG1270" s="17"/>
      <c r="DH1270" s="17"/>
      <c r="DI1270" s="17"/>
      <c r="DJ1270" s="17"/>
      <c r="DK1270" s="17"/>
      <c r="DL1270" s="17"/>
      <c r="DM1270" s="17"/>
      <c r="DN1270" s="17"/>
      <c r="DO1270" s="17"/>
      <c r="DP1270" s="17"/>
      <c r="DQ1270" s="17"/>
      <c r="DR1270" s="17"/>
      <c r="DS1270" s="17"/>
      <c r="DT1270" s="17"/>
      <c r="DU1270" s="17"/>
      <c r="DV1270" s="17"/>
      <c r="DW1270" s="17"/>
      <c r="DX1270" s="17"/>
      <c r="DY1270" s="17"/>
      <c r="DZ1270" s="17"/>
      <c r="EA1270" s="17"/>
      <c r="EB1270" s="17"/>
      <c r="EC1270" s="17"/>
      <c r="ED1270" s="17"/>
    </row>
    <row r="1271" spans="2:134" ht="15">
      <c r="B1271" s="17"/>
      <c r="C1271" s="17"/>
      <c r="D1271" s="17"/>
      <c r="E1271" s="17"/>
      <c r="F1271" s="17"/>
      <c r="G1271" s="20"/>
      <c r="H1271" s="17"/>
      <c r="I1271" s="17"/>
      <c r="J1271" s="26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7"/>
      <c r="BO1271" s="17"/>
      <c r="BP1271" s="17"/>
      <c r="BQ1271" s="17"/>
      <c r="BR1271" s="17"/>
      <c r="BS1271" s="17"/>
      <c r="BT1271" s="17"/>
      <c r="BU1271" s="17"/>
      <c r="BV1271" s="17"/>
      <c r="BW1271" s="17"/>
      <c r="BX1271" s="17"/>
      <c r="BY1271" s="17"/>
      <c r="BZ1271" s="17"/>
      <c r="CA1271" s="17"/>
      <c r="CB1271" s="17"/>
      <c r="CC1271" s="17"/>
      <c r="CD1271" s="17"/>
      <c r="CE1271" s="17"/>
      <c r="CF1271" s="17"/>
      <c r="CG1271" s="17"/>
      <c r="CH1271" s="17"/>
      <c r="CI1271" s="17"/>
      <c r="CJ1271" s="17"/>
      <c r="CK1271" s="17"/>
      <c r="CL1271" s="17"/>
      <c r="CM1271" s="17"/>
      <c r="CN1271" s="17"/>
      <c r="CO1271" s="17"/>
      <c r="CP1271" s="17"/>
      <c r="CQ1271" s="17"/>
      <c r="CR1271" s="17"/>
      <c r="CS1271" s="17"/>
      <c r="CT1271" s="17"/>
      <c r="CU1271" s="17"/>
      <c r="CV1271" s="17"/>
      <c r="CW1271" s="17"/>
      <c r="CX1271" s="17"/>
      <c r="CY1271" s="17"/>
      <c r="CZ1271" s="17"/>
      <c r="DA1271" s="17"/>
      <c r="DB1271" s="17"/>
      <c r="DC1271" s="17"/>
      <c r="DD1271" s="17"/>
      <c r="DE1271" s="17"/>
      <c r="DF1271" s="17"/>
      <c r="DG1271" s="17"/>
      <c r="DH1271" s="17"/>
      <c r="DI1271" s="17"/>
      <c r="DJ1271" s="17"/>
      <c r="DK1271" s="17"/>
      <c r="DL1271" s="17"/>
      <c r="DM1271" s="17"/>
      <c r="DN1271" s="17"/>
      <c r="DO1271" s="17"/>
      <c r="DP1271" s="17"/>
      <c r="DQ1271" s="17"/>
      <c r="DR1271" s="17"/>
      <c r="DS1271" s="17"/>
      <c r="DT1271" s="17"/>
      <c r="DU1271" s="17"/>
      <c r="DV1271" s="17"/>
      <c r="DW1271" s="17"/>
      <c r="DX1271" s="17"/>
      <c r="DY1271" s="17"/>
      <c r="DZ1271" s="17"/>
      <c r="EA1271" s="17"/>
      <c r="EB1271" s="17"/>
      <c r="EC1271" s="17"/>
      <c r="ED1271" s="17"/>
    </row>
    <row r="1272" spans="2:134" ht="15">
      <c r="B1272" s="17"/>
      <c r="C1272" s="17"/>
      <c r="D1272" s="17"/>
      <c r="E1272" s="17"/>
      <c r="F1272" s="17"/>
      <c r="G1272" s="20"/>
      <c r="H1272" s="17"/>
      <c r="I1272" s="17"/>
      <c r="J1272" s="26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7"/>
      <c r="BO1272" s="17"/>
      <c r="BP1272" s="17"/>
      <c r="BQ1272" s="17"/>
      <c r="BR1272" s="17"/>
      <c r="BS1272" s="17"/>
      <c r="BT1272" s="17"/>
      <c r="BU1272" s="17"/>
      <c r="BV1272" s="17"/>
      <c r="BW1272" s="17"/>
      <c r="BX1272" s="17"/>
      <c r="BY1272" s="17"/>
      <c r="BZ1272" s="17"/>
      <c r="CA1272" s="17"/>
      <c r="CB1272" s="17"/>
      <c r="CC1272" s="17"/>
      <c r="CD1272" s="17"/>
      <c r="CE1272" s="17"/>
      <c r="CF1272" s="17"/>
      <c r="CG1272" s="17"/>
      <c r="CH1272" s="17"/>
      <c r="CI1272" s="17"/>
      <c r="CJ1272" s="17"/>
      <c r="CK1272" s="17"/>
      <c r="CL1272" s="17"/>
      <c r="CM1272" s="17"/>
      <c r="CN1272" s="17"/>
      <c r="CO1272" s="17"/>
      <c r="CP1272" s="17"/>
      <c r="CQ1272" s="17"/>
      <c r="CR1272" s="17"/>
      <c r="CS1272" s="17"/>
      <c r="CT1272" s="17"/>
      <c r="CU1272" s="17"/>
      <c r="CV1272" s="17"/>
      <c r="CW1272" s="17"/>
      <c r="CX1272" s="17"/>
      <c r="CY1272" s="17"/>
      <c r="CZ1272" s="17"/>
      <c r="DA1272" s="17"/>
      <c r="DB1272" s="17"/>
      <c r="DC1272" s="17"/>
      <c r="DD1272" s="17"/>
      <c r="DE1272" s="17"/>
      <c r="DF1272" s="17"/>
      <c r="DG1272" s="17"/>
      <c r="DH1272" s="17"/>
      <c r="DI1272" s="17"/>
      <c r="DJ1272" s="17"/>
      <c r="DK1272" s="17"/>
      <c r="DL1272" s="17"/>
      <c r="DM1272" s="17"/>
      <c r="DN1272" s="17"/>
      <c r="DO1272" s="17"/>
      <c r="DP1272" s="17"/>
      <c r="DQ1272" s="17"/>
      <c r="DR1272" s="17"/>
      <c r="DS1272" s="17"/>
      <c r="DT1272" s="17"/>
      <c r="DU1272" s="17"/>
      <c r="DV1272" s="17"/>
      <c r="DW1272" s="17"/>
      <c r="DX1272" s="17"/>
      <c r="DY1272" s="17"/>
      <c r="DZ1272" s="17"/>
      <c r="EA1272" s="17"/>
      <c r="EB1272" s="17"/>
      <c r="EC1272" s="17"/>
      <c r="ED1272" s="17"/>
    </row>
    <row r="1273" spans="2:134" ht="15">
      <c r="B1273" s="17"/>
      <c r="C1273" s="17"/>
      <c r="D1273" s="17"/>
      <c r="E1273" s="17"/>
      <c r="F1273" s="17"/>
      <c r="G1273" s="20"/>
      <c r="H1273" s="17"/>
      <c r="I1273" s="17"/>
      <c r="J1273" s="26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  <c r="BO1273" s="17"/>
      <c r="BP1273" s="17"/>
      <c r="BQ1273" s="17"/>
      <c r="BR1273" s="17"/>
      <c r="BS1273" s="17"/>
      <c r="BT1273" s="17"/>
      <c r="BU1273" s="17"/>
      <c r="BV1273" s="17"/>
      <c r="BW1273" s="17"/>
      <c r="BX1273" s="17"/>
      <c r="BY1273" s="17"/>
      <c r="BZ1273" s="17"/>
      <c r="CA1273" s="17"/>
      <c r="CB1273" s="17"/>
      <c r="CC1273" s="17"/>
      <c r="CD1273" s="17"/>
      <c r="CE1273" s="17"/>
      <c r="CF1273" s="17"/>
      <c r="CG1273" s="17"/>
      <c r="CH1273" s="17"/>
      <c r="CI1273" s="17"/>
      <c r="CJ1273" s="17"/>
      <c r="CK1273" s="17"/>
      <c r="CL1273" s="17"/>
      <c r="CM1273" s="17"/>
      <c r="CN1273" s="17"/>
      <c r="CO1273" s="17"/>
      <c r="CP1273" s="17"/>
      <c r="CQ1273" s="17"/>
      <c r="CR1273" s="17"/>
      <c r="CS1273" s="17"/>
      <c r="CT1273" s="17"/>
      <c r="CU1273" s="17"/>
      <c r="CV1273" s="17"/>
      <c r="CW1273" s="17"/>
      <c r="CX1273" s="17"/>
      <c r="CY1273" s="17"/>
      <c r="CZ1273" s="17"/>
      <c r="DA1273" s="17"/>
      <c r="DB1273" s="17"/>
      <c r="DC1273" s="17"/>
      <c r="DD1273" s="17"/>
      <c r="DE1273" s="17"/>
      <c r="DF1273" s="17"/>
      <c r="DG1273" s="17"/>
      <c r="DH1273" s="17"/>
      <c r="DI1273" s="17"/>
      <c r="DJ1273" s="17"/>
      <c r="DK1273" s="17"/>
      <c r="DL1273" s="17"/>
      <c r="DM1273" s="17"/>
      <c r="DN1273" s="17"/>
      <c r="DO1273" s="17"/>
      <c r="DP1273" s="17"/>
      <c r="DQ1273" s="17"/>
      <c r="DR1273" s="17"/>
      <c r="DS1273" s="17"/>
      <c r="DT1273" s="17"/>
      <c r="DU1273" s="17"/>
      <c r="DV1273" s="17"/>
      <c r="DW1273" s="17"/>
      <c r="DX1273" s="17"/>
      <c r="DY1273" s="17"/>
      <c r="DZ1273" s="17"/>
      <c r="EA1273" s="17"/>
      <c r="EB1273" s="17"/>
      <c r="EC1273" s="17"/>
      <c r="ED1273" s="17"/>
    </row>
    <row r="1274" spans="2:134" ht="15">
      <c r="B1274" s="17"/>
      <c r="C1274" s="17"/>
      <c r="D1274" s="17"/>
      <c r="E1274" s="17"/>
      <c r="F1274" s="17"/>
      <c r="G1274" s="20"/>
      <c r="H1274" s="17"/>
      <c r="I1274" s="17"/>
      <c r="J1274" s="26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7"/>
      <c r="BO1274" s="17"/>
      <c r="BP1274" s="17"/>
      <c r="BQ1274" s="17"/>
      <c r="BR1274" s="17"/>
      <c r="BS1274" s="17"/>
      <c r="BT1274" s="17"/>
      <c r="BU1274" s="17"/>
      <c r="BV1274" s="17"/>
      <c r="BW1274" s="17"/>
      <c r="BX1274" s="17"/>
      <c r="BY1274" s="17"/>
      <c r="BZ1274" s="17"/>
      <c r="CA1274" s="17"/>
      <c r="CB1274" s="17"/>
      <c r="CC1274" s="17"/>
      <c r="CD1274" s="17"/>
      <c r="CE1274" s="17"/>
      <c r="CF1274" s="17"/>
      <c r="CG1274" s="17"/>
      <c r="CH1274" s="17"/>
      <c r="CI1274" s="17"/>
      <c r="CJ1274" s="17"/>
      <c r="CK1274" s="17"/>
      <c r="CL1274" s="17"/>
      <c r="CM1274" s="17"/>
      <c r="CN1274" s="17"/>
      <c r="CO1274" s="17"/>
      <c r="CP1274" s="17"/>
      <c r="CQ1274" s="17"/>
      <c r="CR1274" s="17"/>
      <c r="CS1274" s="17"/>
      <c r="CT1274" s="17"/>
      <c r="CU1274" s="17"/>
      <c r="CV1274" s="17"/>
      <c r="CW1274" s="17"/>
      <c r="CX1274" s="17"/>
      <c r="CY1274" s="17"/>
      <c r="CZ1274" s="17"/>
      <c r="DA1274" s="17"/>
      <c r="DB1274" s="17"/>
      <c r="DC1274" s="17"/>
      <c r="DD1274" s="17"/>
      <c r="DE1274" s="17"/>
      <c r="DF1274" s="17"/>
      <c r="DG1274" s="17"/>
      <c r="DH1274" s="17"/>
      <c r="DI1274" s="17"/>
      <c r="DJ1274" s="17"/>
      <c r="DK1274" s="17"/>
      <c r="DL1274" s="17"/>
      <c r="DM1274" s="17"/>
      <c r="DN1274" s="17"/>
      <c r="DO1274" s="17"/>
      <c r="DP1274" s="17"/>
      <c r="DQ1274" s="17"/>
      <c r="DR1274" s="17"/>
      <c r="DS1274" s="17"/>
      <c r="DT1274" s="17"/>
      <c r="DU1274" s="17"/>
      <c r="DV1274" s="17"/>
      <c r="DW1274" s="17"/>
      <c r="DX1274" s="17"/>
      <c r="DY1274" s="17"/>
      <c r="DZ1274" s="17"/>
      <c r="EA1274" s="17"/>
      <c r="EB1274" s="17"/>
      <c r="EC1274" s="17"/>
      <c r="ED1274" s="17"/>
    </row>
    <row r="1275" spans="2:134" ht="15">
      <c r="B1275" s="17"/>
      <c r="C1275" s="17"/>
      <c r="D1275" s="17"/>
      <c r="E1275" s="17"/>
      <c r="F1275" s="17"/>
      <c r="G1275" s="20"/>
      <c r="H1275" s="17"/>
      <c r="I1275" s="17"/>
      <c r="J1275" s="26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7"/>
      <c r="BO1275" s="17"/>
      <c r="BP1275" s="17"/>
      <c r="BQ1275" s="17"/>
      <c r="BR1275" s="17"/>
      <c r="BS1275" s="17"/>
      <c r="BT1275" s="17"/>
      <c r="BU1275" s="17"/>
      <c r="BV1275" s="17"/>
      <c r="BW1275" s="17"/>
      <c r="BX1275" s="17"/>
      <c r="BY1275" s="17"/>
      <c r="BZ1275" s="17"/>
      <c r="CA1275" s="17"/>
      <c r="CB1275" s="17"/>
      <c r="CC1275" s="17"/>
      <c r="CD1275" s="17"/>
      <c r="CE1275" s="17"/>
      <c r="CF1275" s="17"/>
      <c r="CG1275" s="17"/>
      <c r="CH1275" s="17"/>
      <c r="CI1275" s="17"/>
      <c r="CJ1275" s="17"/>
      <c r="CK1275" s="17"/>
      <c r="CL1275" s="17"/>
      <c r="CM1275" s="17"/>
      <c r="CN1275" s="17"/>
      <c r="CO1275" s="17"/>
      <c r="CP1275" s="17"/>
      <c r="CQ1275" s="17"/>
      <c r="CR1275" s="17"/>
      <c r="CS1275" s="17"/>
      <c r="CT1275" s="17"/>
      <c r="CU1275" s="17"/>
      <c r="CV1275" s="17"/>
      <c r="CW1275" s="17"/>
      <c r="CX1275" s="17"/>
      <c r="CY1275" s="17"/>
      <c r="CZ1275" s="17"/>
      <c r="DA1275" s="17"/>
      <c r="DB1275" s="17"/>
      <c r="DC1275" s="17"/>
      <c r="DD1275" s="17"/>
      <c r="DE1275" s="17"/>
      <c r="DF1275" s="17"/>
      <c r="DG1275" s="17"/>
      <c r="DH1275" s="17"/>
      <c r="DI1275" s="17"/>
      <c r="DJ1275" s="17"/>
      <c r="DK1275" s="17"/>
      <c r="DL1275" s="17"/>
      <c r="DM1275" s="17"/>
      <c r="DN1275" s="17"/>
      <c r="DO1275" s="17"/>
      <c r="DP1275" s="17"/>
      <c r="DQ1275" s="17"/>
      <c r="DR1275" s="17"/>
      <c r="DS1275" s="17"/>
      <c r="DT1275" s="17"/>
      <c r="DU1275" s="17"/>
      <c r="DV1275" s="17"/>
      <c r="DW1275" s="17"/>
      <c r="DX1275" s="17"/>
      <c r="DY1275" s="17"/>
      <c r="DZ1275" s="17"/>
      <c r="EA1275" s="17"/>
      <c r="EB1275" s="17"/>
      <c r="EC1275" s="17"/>
      <c r="ED1275" s="17"/>
    </row>
    <row r="1276" spans="2:134" ht="15">
      <c r="B1276" s="17"/>
      <c r="C1276" s="17"/>
      <c r="D1276" s="17"/>
      <c r="E1276" s="17"/>
      <c r="F1276" s="17"/>
      <c r="G1276" s="20"/>
      <c r="H1276" s="17"/>
      <c r="I1276" s="17"/>
      <c r="J1276" s="26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7"/>
      <c r="BO1276" s="17"/>
      <c r="BP1276" s="17"/>
      <c r="BQ1276" s="17"/>
      <c r="BR1276" s="17"/>
      <c r="BS1276" s="17"/>
      <c r="BT1276" s="17"/>
      <c r="BU1276" s="17"/>
      <c r="BV1276" s="17"/>
      <c r="BW1276" s="17"/>
      <c r="BX1276" s="17"/>
      <c r="BY1276" s="17"/>
      <c r="BZ1276" s="17"/>
      <c r="CA1276" s="17"/>
      <c r="CB1276" s="17"/>
      <c r="CC1276" s="17"/>
      <c r="CD1276" s="17"/>
      <c r="CE1276" s="17"/>
      <c r="CF1276" s="17"/>
      <c r="CG1276" s="17"/>
      <c r="CH1276" s="17"/>
      <c r="CI1276" s="17"/>
      <c r="CJ1276" s="17"/>
      <c r="CK1276" s="17"/>
      <c r="CL1276" s="17"/>
      <c r="CM1276" s="17"/>
      <c r="CN1276" s="17"/>
      <c r="CO1276" s="17"/>
      <c r="CP1276" s="17"/>
      <c r="CQ1276" s="17"/>
      <c r="CR1276" s="17"/>
      <c r="CS1276" s="17"/>
      <c r="CT1276" s="17"/>
      <c r="CU1276" s="17"/>
      <c r="CV1276" s="17"/>
      <c r="CW1276" s="17"/>
      <c r="CX1276" s="17"/>
      <c r="CY1276" s="17"/>
      <c r="CZ1276" s="17"/>
      <c r="DA1276" s="17"/>
      <c r="DB1276" s="17"/>
      <c r="DC1276" s="17"/>
      <c r="DD1276" s="17"/>
      <c r="DE1276" s="17"/>
      <c r="DF1276" s="17"/>
      <c r="DG1276" s="17"/>
      <c r="DH1276" s="17"/>
      <c r="DI1276" s="17"/>
      <c r="DJ1276" s="17"/>
      <c r="DK1276" s="17"/>
      <c r="DL1276" s="17"/>
      <c r="DM1276" s="17"/>
      <c r="DN1276" s="17"/>
      <c r="DO1276" s="17"/>
      <c r="DP1276" s="17"/>
      <c r="DQ1276" s="17"/>
      <c r="DR1276" s="17"/>
      <c r="DS1276" s="17"/>
      <c r="DT1276" s="17"/>
      <c r="DU1276" s="17"/>
      <c r="DV1276" s="17"/>
      <c r="DW1276" s="17"/>
      <c r="DX1276" s="17"/>
      <c r="DY1276" s="17"/>
      <c r="DZ1276" s="17"/>
      <c r="EA1276" s="17"/>
      <c r="EB1276" s="17"/>
      <c r="EC1276" s="17"/>
      <c r="ED1276" s="17"/>
    </row>
    <row r="1277" spans="2:134" ht="15">
      <c r="B1277" s="17"/>
      <c r="C1277" s="17"/>
      <c r="D1277" s="17"/>
      <c r="E1277" s="17"/>
      <c r="F1277" s="17"/>
      <c r="G1277" s="20"/>
      <c r="H1277" s="17"/>
      <c r="I1277" s="17"/>
      <c r="J1277" s="26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7"/>
      <c r="BO1277" s="17"/>
      <c r="BP1277" s="17"/>
      <c r="BQ1277" s="17"/>
      <c r="BR1277" s="17"/>
      <c r="BS1277" s="17"/>
      <c r="BT1277" s="17"/>
      <c r="BU1277" s="17"/>
      <c r="BV1277" s="17"/>
      <c r="BW1277" s="17"/>
      <c r="BX1277" s="17"/>
      <c r="BY1277" s="17"/>
      <c r="BZ1277" s="17"/>
      <c r="CA1277" s="17"/>
      <c r="CB1277" s="17"/>
      <c r="CC1277" s="17"/>
      <c r="CD1277" s="17"/>
      <c r="CE1277" s="17"/>
      <c r="CF1277" s="17"/>
      <c r="CG1277" s="17"/>
      <c r="CH1277" s="17"/>
      <c r="CI1277" s="17"/>
      <c r="CJ1277" s="17"/>
      <c r="CK1277" s="17"/>
      <c r="CL1277" s="17"/>
      <c r="CM1277" s="17"/>
      <c r="CN1277" s="17"/>
      <c r="CO1277" s="17"/>
      <c r="CP1277" s="17"/>
      <c r="CQ1277" s="17"/>
      <c r="CR1277" s="17"/>
      <c r="CS1277" s="17"/>
      <c r="CT1277" s="17"/>
      <c r="CU1277" s="17"/>
      <c r="CV1277" s="17"/>
      <c r="CW1277" s="17"/>
      <c r="CX1277" s="17"/>
      <c r="CY1277" s="17"/>
      <c r="CZ1277" s="17"/>
      <c r="DA1277" s="17"/>
      <c r="DB1277" s="17"/>
      <c r="DC1277" s="17"/>
      <c r="DD1277" s="17"/>
      <c r="DE1277" s="17"/>
      <c r="DF1277" s="17"/>
      <c r="DG1277" s="17"/>
      <c r="DH1277" s="17"/>
      <c r="DI1277" s="17"/>
      <c r="DJ1277" s="17"/>
      <c r="DK1277" s="17"/>
      <c r="DL1277" s="17"/>
      <c r="DM1277" s="17"/>
      <c r="DN1277" s="17"/>
      <c r="DO1277" s="17"/>
      <c r="DP1277" s="17"/>
      <c r="DQ1277" s="17"/>
      <c r="DR1277" s="17"/>
      <c r="DS1277" s="17"/>
      <c r="DT1277" s="17"/>
      <c r="DU1277" s="17"/>
      <c r="DV1277" s="17"/>
      <c r="DW1277" s="17"/>
      <c r="DX1277" s="17"/>
      <c r="DY1277" s="17"/>
      <c r="DZ1277" s="17"/>
      <c r="EA1277" s="17"/>
      <c r="EB1277" s="17"/>
      <c r="EC1277" s="17"/>
      <c r="ED1277" s="17"/>
    </row>
    <row r="1278" spans="2:134" ht="15">
      <c r="B1278" s="17"/>
      <c r="C1278" s="17"/>
      <c r="D1278" s="17"/>
      <c r="E1278" s="17"/>
      <c r="F1278" s="17"/>
      <c r="G1278" s="20"/>
      <c r="H1278" s="17"/>
      <c r="I1278" s="17"/>
      <c r="J1278" s="26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  <c r="BO1278" s="17"/>
      <c r="BP1278" s="17"/>
      <c r="BQ1278" s="17"/>
      <c r="BR1278" s="17"/>
      <c r="BS1278" s="17"/>
      <c r="BT1278" s="17"/>
      <c r="BU1278" s="17"/>
      <c r="BV1278" s="17"/>
      <c r="BW1278" s="17"/>
      <c r="BX1278" s="17"/>
      <c r="BY1278" s="17"/>
      <c r="BZ1278" s="17"/>
      <c r="CA1278" s="17"/>
      <c r="CB1278" s="17"/>
      <c r="CC1278" s="17"/>
      <c r="CD1278" s="17"/>
      <c r="CE1278" s="17"/>
      <c r="CF1278" s="17"/>
      <c r="CG1278" s="17"/>
      <c r="CH1278" s="17"/>
      <c r="CI1278" s="17"/>
      <c r="CJ1278" s="17"/>
      <c r="CK1278" s="17"/>
      <c r="CL1278" s="17"/>
      <c r="CM1278" s="17"/>
      <c r="CN1278" s="17"/>
      <c r="CO1278" s="17"/>
      <c r="CP1278" s="17"/>
      <c r="CQ1278" s="17"/>
      <c r="CR1278" s="17"/>
      <c r="CS1278" s="17"/>
      <c r="CT1278" s="17"/>
      <c r="CU1278" s="17"/>
      <c r="CV1278" s="17"/>
      <c r="CW1278" s="17"/>
      <c r="CX1278" s="17"/>
      <c r="CY1278" s="17"/>
      <c r="CZ1278" s="17"/>
      <c r="DA1278" s="17"/>
      <c r="DB1278" s="17"/>
      <c r="DC1278" s="17"/>
      <c r="DD1278" s="17"/>
      <c r="DE1278" s="17"/>
      <c r="DF1278" s="17"/>
      <c r="DG1278" s="17"/>
      <c r="DH1278" s="17"/>
      <c r="DI1278" s="17"/>
      <c r="DJ1278" s="17"/>
      <c r="DK1278" s="17"/>
      <c r="DL1278" s="17"/>
      <c r="DM1278" s="17"/>
      <c r="DN1278" s="17"/>
      <c r="DO1278" s="17"/>
      <c r="DP1278" s="17"/>
      <c r="DQ1278" s="17"/>
      <c r="DR1278" s="17"/>
      <c r="DS1278" s="17"/>
      <c r="DT1278" s="17"/>
      <c r="DU1278" s="17"/>
      <c r="DV1278" s="17"/>
      <c r="DW1278" s="17"/>
      <c r="DX1278" s="17"/>
      <c r="DY1278" s="17"/>
      <c r="DZ1278" s="17"/>
      <c r="EA1278" s="17"/>
      <c r="EB1278" s="17"/>
      <c r="EC1278" s="17"/>
      <c r="ED1278" s="17"/>
    </row>
    <row r="1279" spans="2:134" ht="15">
      <c r="B1279" s="17"/>
      <c r="C1279" s="17"/>
      <c r="D1279" s="17"/>
      <c r="E1279" s="17"/>
      <c r="F1279" s="17"/>
      <c r="G1279" s="20"/>
      <c r="H1279" s="17"/>
      <c r="I1279" s="17"/>
      <c r="J1279" s="26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7"/>
      <c r="BQ1279" s="17"/>
      <c r="BR1279" s="17"/>
      <c r="BS1279" s="17"/>
      <c r="BT1279" s="17"/>
      <c r="BU1279" s="17"/>
      <c r="BV1279" s="17"/>
      <c r="BW1279" s="17"/>
      <c r="BX1279" s="17"/>
      <c r="BY1279" s="17"/>
      <c r="BZ1279" s="17"/>
      <c r="CA1279" s="17"/>
      <c r="CB1279" s="17"/>
      <c r="CC1279" s="17"/>
      <c r="CD1279" s="17"/>
      <c r="CE1279" s="17"/>
      <c r="CF1279" s="17"/>
      <c r="CG1279" s="17"/>
      <c r="CH1279" s="17"/>
      <c r="CI1279" s="17"/>
      <c r="CJ1279" s="17"/>
      <c r="CK1279" s="17"/>
      <c r="CL1279" s="17"/>
      <c r="CM1279" s="17"/>
      <c r="CN1279" s="17"/>
      <c r="CO1279" s="17"/>
      <c r="CP1279" s="17"/>
      <c r="CQ1279" s="17"/>
      <c r="CR1279" s="17"/>
      <c r="CS1279" s="17"/>
      <c r="CT1279" s="17"/>
      <c r="CU1279" s="17"/>
      <c r="CV1279" s="17"/>
      <c r="CW1279" s="17"/>
      <c r="CX1279" s="17"/>
      <c r="CY1279" s="17"/>
      <c r="CZ1279" s="17"/>
      <c r="DA1279" s="17"/>
      <c r="DB1279" s="17"/>
      <c r="DC1279" s="17"/>
      <c r="DD1279" s="17"/>
      <c r="DE1279" s="17"/>
      <c r="DF1279" s="17"/>
      <c r="DG1279" s="17"/>
      <c r="DH1279" s="17"/>
      <c r="DI1279" s="17"/>
      <c r="DJ1279" s="17"/>
      <c r="DK1279" s="17"/>
      <c r="DL1279" s="17"/>
      <c r="DM1279" s="17"/>
      <c r="DN1279" s="17"/>
      <c r="DO1279" s="17"/>
      <c r="DP1279" s="17"/>
      <c r="DQ1279" s="17"/>
      <c r="DR1279" s="17"/>
      <c r="DS1279" s="17"/>
      <c r="DT1279" s="17"/>
      <c r="DU1279" s="17"/>
      <c r="DV1279" s="17"/>
      <c r="DW1279" s="17"/>
      <c r="DX1279" s="17"/>
      <c r="DY1279" s="17"/>
      <c r="DZ1279" s="17"/>
      <c r="EA1279" s="17"/>
      <c r="EB1279" s="17"/>
      <c r="EC1279" s="17"/>
      <c r="ED1279" s="17"/>
    </row>
    <row r="1280" spans="2:134" ht="15">
      <c r="B1280" s="17"/>
      <c r="C1280" s="17"/>
      <c r="D1280" s="17"/>
      <c r="E1280" s="17"/>
      <c r="F1280" s="17"/>
      <c r="G1280" s="20"/>
      <c r="H1280" s="17"/>
      <c r="I1280" s="17"/>
      <c r="J1280" s="26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7"/>
      <c r="BO1280" s="17"/>
      <c r="BP1280" s="17"/>
      <c r="BQ1280" s="17"/>
      <c r="BR1280" s="17"/>
      <c r="BS1280" s="17"/>
      <c r="BT1280" s="17"/>
      <c r="BU1280" s="17"/>
      <c r="BV1280" s="17"/>
      <c r="BW1280" s="17"/>
      <c r="BX1280" s="17"/>
      <c r="BY1280" s="17"/>
      <c r="BZ1280" s="17"/>
      <c r="CA1280" s="17"/>
      <c r="CB1280" s="17"/>
      <c r="CC1280" s="17"/>
      <c r="CD1280" s="17"/>
      <c r="CE1280" s="17"/>
      <c r="CF1280" s="17"/>
      <c r="CG1280" s="17"/>
      <c r="CH1280" s="17"/>
      <c r="CI1280" s="17"/>
      <c r="CJ1280" s="17"/>
      <c r="CK1280" s="17"/>
      <c r="CL1280" s="17"/>
      <c r="CM1280" s="17"/>
      <c r="CN1280" s="17"/>
      <c r="CO1280" s="17"/>
      <c r="CP1280" s="17"/>
      <c r="CQ1280" s="17"/>
      <c r="CR1280" s="17"/>
      <c r="CS1280" s="17"/>
      <c r="CT1280" s="17"/>
      <c r="CU1280" s="17"/>
      <c r="CV1280" s="17"/>
      <c r="CW1280" s="17"/>
      <c r="CX1280" s="17"/>
      <c r="CY1280" s="17"/>
      <c r="CZ1280" s="17"/>
      <c r="DA1280" s="17"/>
      <c r="DB1280" s="17"/>
      <c r="DC1280" s="17"/>
      <c r="DD1280" s="17"/>
      <c r="DE1280" s="17"/>
      <c r="DF1280" s="17"/>
      <c r="DG1280" s="17"/>
      <c r="DH1280" s="17"/>
      <c r="DI1280" s="17"/>
      <c r="DJ1280" s="17"/>
      <c r="DK1280" s="17"/>
      <c r="DL1280" s="17"/>
      <c r="DM1280" s="17"/>
      <c r="DN1280" s="17"/>
      <c r="DO1280" s="17"/>
      <c r="DP1280" s="17"/>
      <c r="DQ1280" s="17"/>
      <c r="DR1280" s="17"/>
      <c r="DS1280" s="17"/>
      <c r="DT1280" s="17"/>
      <c r="DU1280" s="17"/>
      <c r="DV1280" s="17"/>
      <c r="DW1280" s="17"/>
      <c r="DX1280" s="17"/>
      <c r="DY1280" s="17"/>
      <c r="DZ1280" s="17"/>
      <c r="EA1280" s="17"/>
      <c r="EB1280" s="17"/>
      <c r="EC1280" s="17"/>
      <c r="ED1280" s="17"/>
    </row>
    <row r="1281" spans="2:134" ht="15">
      <c r="B1281" s="17"/>
      <c r="C1281" s="17"/>
      <c r="D1281" s="17"/>
      <c r="E1281" s="17"/>
      <c r="F1281" s="17"/>
      <c r="G1281" s="20"/>
      <c r="H1281" s="17"/>
      <c r="I1281" s="17"/>
      <c r="J1281" s="26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7"/>
      <c r="BO1281" s="17"/>
      <c r="BP1281" s="17"/>
      <c r="BQ1281" s="17"/>
      <c r="BR1281" s="17"/>
      <c r="BS1281" s="17"/>
      <c r="BT1281" s="17"/>
      <c r="BU1281" s="17"/>
      <c r="BV1281" s="17"/>
      <c r="BW1281" s="17"/>
      <c r="BX1281" s="17"/>
      <c r="BY1281" s="17"/>
      <c r="BZ1281" s="17"/>
      <c r="CA1281" s="17"/>
      <c r="CB1281" s="17"/>
      <c r="CC1281" s="17"/>
      <c r="CD1281" s="17"/>
      <c r="CE1281" s="17"/>
      <c r="CF1281" s="17"/>
      <c r="CG1281" s="17"/>
      <c r="CH1281" s="17"/>
      <c r="CI1281" s="17"/>
      <c r="CJ1281" s="17"/>
      <c r="CK1281" s="17"/>
      <c r="CL1281" s="17"/>
      <c r="CM1281" s="17"/>
      <c r="CN1281" s="17"/>
      <c r="CO1281" s="17"/>
      <c r="CP1281" s="17"/>
      <c r="CQ1281" s="17"/>
      <c r="CR1281" s="17"/>
      <c r="CS1281" s="17"/>
      <c r="CT1281" s="17"/>
      <c r="CU1281" s="17"/>
      <c r="CV1281" s="17"/>
      <c r="CW1281" s="17"/>
      <c r="CX1281" s="17"/>
      <c r="CY1281" s="17"/>
      <c r="CZ1281" s="17"/>
      <c r="DA1281" s="17"/>
      <c r="DB1281" s="17"/>
      <c r="DC1281" s="17"/>
      <c r="DD1281" s="17"/>
      <c r="DE1281" s="17"/>
      <c r="DF1281" s="17"/>
      <c r="DG1281" s="17"/>
      <c r="DH1281" s="17"/>
      <c r="DI1281" s="17"/>
      <c r="DJ1281" s="17"/>
      <c r="DK1281" s="17"/>
      <c r="DL1281" s="17"/>
      <c r="DM1281" s="17"/>
      <c r="DN1281" s="17"/>
      <c r="DO1281" s="17"/>
      <c r="DP1281" s="17"/>
      <c r="DQ1281" s="17"/>
      <c r="DR1281" s="17"/>
      <c r="DS1281" s="17"/>
      <c r="DT1281" s="17"/>
      <c r="DU1281" s="17"/>
      <c r="DV1281" s="17"/>
      <c r="DW1281" s="17"/>
      <c r="DX1281" s="17"/>
      <c r="DY1281" s="17"/>
      <c r="DZ1281" s="17"/>
      <c r="EA1281" s="17"/>
      <c r="EB1281" s="17"/>
      <c r="EC1281" s="17"/>
      <c r="ED1281" s="17"/>
    </row>
    <row r="1282" spans="2:134" ht="15">
      <c r="B1282" s="17"/>
      <c r="C1282" s="17"/>
      <c r="D1282" s="17"/>
      <c r="E1282" s="17"/>
      <c r="F1282" s="17"/>
      <c r="G1282" s="20"/>
      <c r="H1282" s="17"/>
      <c r="I1282" s="17"/>
      <c r="J1282" s="26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7"/>
      <c r="BO1282" s="17"/>
      <c r="BP1282" s="17"/>
      <c r="BQ1282" s="17"/>
      <c r="BR1282" s="17"/>
      <c r="BS1282" s="17"/>
      <c r="BT1282" s="17"/>
      <c r="BU1282" s="17"/>
      <c r="BV1282" s="17"/>
      <c r="BW1282" s="17"/>
      <c r="BX1282" s="17"/>
      <c r="BY1282" s="17"/>
      <c r="BZ1282" s="17"/>
      <c r="CA1282" s="17"/>
      <c r="CB1282" s="17"/>
      <c r="CC1282" s="17"/>
      <c r="CD1282" s="17"/>
      <c r="CE1282" s="17"/>
      <c r="CF1282" s="17"/>
      <c r="CG1282" s="17"/>
      <c r="CH1282" s="17"/>
      <c r="CI1282" s="17"/>
      <c r="CJ1282" s="17"/>
      <c r="CK1282" s="17"/>
      <c r="CL1282" s="17"/>
      <c r="CM1282" s="17"/>
      <c r="CN1282" s="17"/>
      <c r="CO1282" s="17"/>
      <c r="CP1282" s="17"/>
      <c r="CQ1282" s="17"/>
      <c r="CR1282" s="17"/>
      <c r="CS1282" s="17"/>
      <c r="CT1282" s="17"/>
      <c r="CU1282" s="17"/>
      <c r="CV1282" s="17"/>
      <c r="CW1282" s="17"/>
      <c r="CX1282" s="17"/>
      <c r="CY1282" s="17"/>
      <c r="CZ1282" s="17"/>
      <c r="DA1282" s="17"/>
      <c r="DB1282" s="17"/>
      <c r="DC1282" s="17"/>
      <c r="DD1282" s="17"/>
      <c r="DE1282" s="17"/>
      <c r="DF1282" s="17"/>
      <c r="DG1282" s="17"/>
      <c r="DH1282" s="17"/>
      <c r="DI1282" s="17"/>
      <c r="DJ1282" s="17"/>
      <c r="DK1282" s="17"/>
      <c r="DL1282" s="17"/>
      <c r="DM1282" s="17"/>
      <c r="DN1282" s="17"/>
      <c r="DO1282" s="17"/>
      <c r="DP1282" s="17"/>
      <c r="DQ1282" s="17"/>
      <c r="DR1282" s="17"/>
      <c r="DS1282" s="17"/>
      <c r="DT1282" s="17"/>
      <c r="DU1282" s="17"/>
      <c r="DV1282" s="17"/>
      <c r="DW1282" s="17"/>
      <c r="DX1282" s="17"/>
      <c r="DY1282" s="17"/>
      <c r="DZ1282" s="17"/>
      <c r="EA1282" s="17"/>
      <c r="EB1282" s="17"/>
      <c r="EC1282" s="17"/>
      <c r="ED1282" s="17"/>
    </row>
    <row r="1283" spans="2:134" ht="15">
      <c r="B1283" s="17"/>
      <c r="C1283" s="17"/>
      <c r="D1283" s="17"/>
      <c r="E1283" s="17"/>
      <c r="F1283" s="17"/>
      <c r="G1283" s="20"/>
      <c r="H1283" s="17"/>
      <c r="I1283" s="17"/>
      <c r="J1283" s="26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  <c r="BO1283" s="17"/>
      <c r="BP1283" s="17"/>
      <c r="BQ1283" s="17"/>
      <c r="BR1283" s="17"/>
      <c r="BS1283" s="17"/>
      <c r="BT1283" s="17"/>
      <c r="BU1283" s="17"/>
      <c r="BV1283" s="17"/>
      <c r="BW1283" s="17"/>
      <c r="BX1283" s="17"/>
      <c r="BY1283" s="17"/>
      <c r="BZ1283" s="17"/>
      <c r="CA1283" s="17"/>
      <c r="CB1283" s="17"/>
      <c r="CC1283" s="17"/>
      <c r="CD1283" s="17"/>
      <c r="CE1283" s="17"/>
      <c r="CF1283" s="17"/>
      <c r="CG1283" s="17"/>
      <c r="CH1283" s="17"/>
      <c r="CI1283" s="17"/>
      <c r="CJ1283" s="17"/>
      <c r="CK1283" s="17"/>
      <c r="CL1283" s="17"/>
      <c r="CM1283" s="17"/>
      <c r="CN1283" s="17"/>
      <c r="CO1283" s="17"/>
      <c r="CP1283" s="17"/>
      <c r="CQ1283" s="17"/>
      <c r="CR1283" s="17"/>
      <c r="CS1283" s="17"/>
      <c r="CT1283" s="17"/>
      <c r="CU1283" s="17"/>
      <c r="CV1283" s="17"/>
      <c r="CW1283" s="17"/>
      <c r="CX1283" s="17"/>
      <c r="CY1283" s="17"/>
      <c r="CZ1283" s="17"/>
      <c r="DA1283" s="17"/>
      <c r="DB1283" s="17"/>
      <c r="DC1283" s="17"/>
      <c r="DD1283" s="17"/>
      <c r="DE1283" s="17"/>
      <c r="DF1283" s="17"/>
      <c r="DG1283" s="17"/>
      <c r="DH1283" s="17"/>
      <c r="DI1283" s="17"/>
      <c r="DJ1283" s="17"/>
      <c r="DK1283" s="17"/>
      <c r="DL1283" s="17"/>
      <c r="DM1283" s="17"/>
      <c r="DN1283" s="17"/>
      <c r="DO1283" s="17"/>
      <c r="DP1283" s="17"/>
      <c r="DQ1283" s="17"/>
      <c r="DR1283" s="17"/>
      <c r="DS1283" s="17"/>
      <c r="DT1283" s="17"/>
      <c r="DU1283" s="17"/>
      <c r="DV1283" s="17"/>
      <c r="DW1283" s="17"/>
      <c r="DX1283" s="17"/>
      <c r="DY1283" s="17"/>
      <c r="DZ1283" s="17"/>
      <c r="EA1283" s="17"/>
      <c r="EB1283" s="17"/>
      <c r="EC1283" s="17"/>
      <c r="ED1283" s="17"/>
    </row>
    <row r="1284" spans="2:134" ht="15">
      <c r="B1284" s="17"/>
      <c r="C1284" s="17"/>
      <c r="D1284" s="17"/>
      <c r="E1284" s="17"/>
      <c r="F1284" s="17"/>
      <c r="G1284" s="20"/>
      <c r="H1284" s="17"/>
      <c r="I1284" s="17"/>
      <c r="J1284" s="26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  <c r="BO1284" s="17"/>
      <c r="BP1284" s="17"/>
      <c r="BQ1284" s="17"/>
      <c r="BR1284" s="17"/>
      <c r="BS1284" s="17"/>
      <c r="BT1284" s="17"/>
      <c r="BU1284" s="17"/>
      <c r="BV1284" s="17"/>
      <c r="BW1284" s="17"/>
      <c r="BX1284" s="17"/>
      <c r="BY1284" s="17"/>
      <c r="BZ1284" s="17"/>
      <c r="CA1284" s="17"/>
      <c r="CB1284" s="17"/>
      <c r="CC1284" s="17"/>
      <c r="CD1284" s="17"/>
      <c r="CE1284" s="17"/>
      <c r="CF1284" s="17"/>
      <c r="CG1284" s="17"/>
      <c r="CH1284" s="17"/>
      <c r="CI1284" s="17"/>
      <c r="CJ1284" s="17"/>
      <c r="CK1284" s="17"/>
      <c r="CL1284" s="17"/>
      <c r="CM1284" s="17"/>
      <c r="CN1284" s="17"/>
      <c r="CO1284" s="17"/>
      <c r="CP1284" s="17"/>
      <c r="CQ1284" s="17"/>
      <c r="CR1284" s="17"/>
      <c r="CS1284" s="17"/>
      <c r="CT1284" s="17"/>
      <c r="CU1284" s="17"/>
      <c r="CV1284" s="17"/>
      <c r="CW1284" s="17"/>
      <c r="CX1284" s="17"/>
      <c r="CY1284" s="17"/>
      <c r="CZ1284" s="17"/>
      <c r="DA1284" s="17"/>
      <c r="DB1284" s="17"/>
      <c r="DC1284" s="17"/>
      <c r="DD1284" s="17"/>
      <c r="DE1284" s="17"/>
      <c r="DF1284" s="17"/>
      <c r="DG1284" s="17"/>
      <c r="DH1284" s="17"/>
      <c r="DI1284" s="17"/>
      <c r="DJ1284" s="17"/>
      <c r="DK1284" s="17"/>
      <c r="DL1284" s="17"/>
      <c r="DM1284" s="17"/>
      <c r="DN1284" s="17"/>
      <c r="DO1284" s="17"/>
      <c r="DP1284" s="17"/>
      <c r="DQ1284" s="17"/>
      <c r="DR1284" s="17"/>
      <c r="DS1284" s="17"/>
      <c r="DT1284" s="17"/>
      <c r="DU1284" s="17"/>
      <c r="DV1284" s="17"/>
      <c r="DW1284" s="17"/>
      <c r="DX1284" s="17"/>
      <c r="DY1284" s="17"/>
      <c r="DZ1284" s="17"/>
      <c r="EA1284" s="17"/>
      <c r="EB1284" s="17"/>
      <c r="EC1284" s="17"/>
      <c r="ED1284" s="17"/>
    </row>
    <row r="1285" spans="2:134" ht="15">
      <c r="B1285" s="17"/>
      <c r="C1285" s="17"/>
      <c r="D1285" s="17"/>
      <c r="E1285" s="17"/>
      <c r="F1285" s="17"/>
      <c r="G1285" s="20"/>
      <c r="H1285" s="17"/>
      <c r="I1285" s="17"/>
      <c r="J1285" s="26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  <c r="BO1285" s="17"/>
      <c r="BP1285" s="17"/>
      <c r="BQ1285" s="17"/>
      <c r="BR1285" s="17"/>
      <c r="BS1285" s="17"/>
      <c r="BT1285" s="17"/>
      <c r="BU1285" s="17"/>
      <c r="BV1285" s="17"/>
      <c r="BW1285" s="17"/>
      <c r="BX1285" s="17"/>
      <c r="BY1285" s="17"/>
      <c r="BZ1285" s="17"/>
      <c r="CA1285" s="17"/>
      <c r="CB1285" s="17"/>
      <c r="CC1285" s="17"/>
      <c r="CD1285" s="17"/>
      <c r="CE1285" s="17"/>
      <c r="CF1285" s="17"/>
      <c r="CG1285" s="17"/>
      <c r="CH1285" s="17"/>
      <c r="CI1285" s="17"/>
      <c r="CJ1285" s="17"/>
      <c r="CK1285" s="17"/>
      <c r="CL1285" s="17"/>
      <c r="CM1285" s="17"/>
      <c r="CN1285" s="17"/>
      <c r="CO1285" s="17"/>
      <c r="CP1285" s="17"/>
      <c r="CQ1285" s="17"/>
      <c r="CR1285" s="17"/>
      <c r="CS1285" s="17"/>
      <c r="CT1285" s="17"/>
      <c r="CU1285" s="17"/>
      <c r="CV1285" s="17"/>
      <c r="CW1285" s="17"/>
      <c r="CX1285" s="17"/>
      <c r="CY1285" s="17"/>
      <c r="CZ1285" s="17"/>
      <c r="DA1285" s="17"/>
      <c r="DB1285" s="17"/>
      <c r="DC1285" s="17"/>
      <c r="DD1285" s="17"/>
      <c r="DE1285" s="17"/>
      <c r="DF1285" s="17"/>
      <c r="DG1285" s="17"/>
      <c r="DH1285" s="17"/>
      <c r="DI1285" s="17"/>
      <c r="DJ1285" s="17"/>
      <c r="DK1285" s="17"/>
      <c r="DL1285" s="17"/>
      <c r="DM1285" s="17"/>
      <c r="DN1285" s="17"/>
      <c r="DO1285" s="17"/>
      <c r="DP1285" s="17"/>
      <c r="DQ1285" s="17"/>
      <c r="DR1285" s="17"/>
      <c r="DS1285" s="17"/>
      <c r="DT1285" s="17"/>
      <c r="DU1285" s="17"/>
      <c r="DV1285" s="17"/>
      <c r="DW1285" s="17"/>
      <c r="DX1285" s="17"/>
      <c r="DY1285" s="17"/>
      <c r="DZ1285" s="17"/>
      <c r="EA1285" s="17"/>
      <c r="EB1285" s="17"/>
      <c r="EC1285" s="17"/>
      <c r="ED1285" s="17"/>
    </row>
    <row r="1286" spans="2:134" ht="15">
      <c r="B1286" s="17"/>
      <c r="C1286" s="17"/>
      <c r="D1286" s="17"/>
      <c r="E1286" s="17"/>
      <c r="F1286" s="17"/>
      <c r="G1286" s="20"/>
      <c r="H1286" s="17"/>
      <c r="I1286" s="17"/>
      <c r="J1286" s="26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7"/>
      <c r="BQ1286" s="17"/>
      <c r="BR1286" s="17"/>
      <c r="BS1286" s="17"/>
      <c r="BT1286" s="17"/>
      <c r="BU1286" s="17"/>
      <c r="BV1286" s="17"/>
      <c r="BW1286" s="17"/>
      <c r="BX1286" s="17"/>
      <c r="BY1286" s="17"/>
      <c r="BZ1286" s="17"/>
      <c r="CA1286" s="17"/>
      <c r="CB1286" s="17"/>
      <c r="CC1286" s="17"/>
      <c r="CD1286" s="17"/>
      <c r="CE1286" s="17"/>
      <c r="CF1286" s="17"/>
      <c r="CG1286" s="17"/>
      <c r="CH1286" s="17"/>
      <c r="CI1286" s="17"/>
      <c r="CJ1286" s="17"/>
      <c r="CK1286" s="17"/>
      <c r="CL1286" s="17"/>
      <c r="CM1286" s="17"/>
      <c r="CN1286" s="17"/>
      <c r="CO1286" s="17"/>
      <c r="CP1286" s="17"/>
      <c r="CQ1286" s="17"/>
      <c r="CR1286" s="17"/>
      <c r="CS1286" s="17"/>
      <c r="CT1286" s="17"/>
      <c r="CU1286" s="17"/>
      <c r="CV1286" s="17"/>
      <c r="CW1286" s="17"/>
      <c r="CX1286" s="17"/>
      <c r="CY1286" s="17"/>
      <c r="CZ1286" s="17"/>
      <c r="DA1286" s="17"/>
      <c r="DB1286" s="17"/>
      <c r="DC1286" s="17"/>
      <c r="DD1286" s="17"/>
      <c r="DE1286" s="17"/>
      <c r="DF1286" s="17"/>
      <c r="DG1286" s="17"/>
      <c r="DH1286" s="17"/>
      <c r="DI1286" s="17"/>
      <c r="DJ1286" s="17"/>
      <c r="DK1286" s="17"/>
      <c r="DL1286" s="17"/>
      <c r="DM1286" s="17"/>
      <c r="DN1286" s="17"/>
      <c r="DO1286" s="17"/>
      <c r="DP1286" s="17"/>
      <c r="DQ1286" s="17"/>
      <c r="DR1286" s="17"/>
      <c r="DS1286" s="17"/>
      <c r="DT1286" s="17"/>
      <c r="DU1286" s="17"/>
      <c r="DV1286" s="17"/>
      <c r="DW1286" s="17"/>
      <c r="DX1286" s="17"/>
      <c r="DY1286" s="17"/>
      <c r="DZ1286" s="17"/>
      <c r="EA1286" s="17"/>
      <c r="EB1286" s="17"/>
      <c r="EC1286" s="17"/>
      <c r="ED1286" s="17"/>
    </row>
    <row r="1287" spans="2:134" ht="15">
      <c r="B1287" s="17"/>
      <c r="C1287" s="17"/>
      <c r="D1287" s="17"/>
      <c r="E1287" s="17"/>
      <c r="F1287" s="17"/>
      <c r="G1287" s="20"/>
      <c r="H1287" s="17"/>
      <c r="I1287" s="17"/>
      <c r="J1287" s="26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7"/>
      <c r="BO1287" s="17"/>
      <c r="BP1287" s="17"/>
      <c r="BQ1287" s="17"/>
      <c r="BR1287" s="17"/>
      <c r="BS1287" s="17"/>
      <c r="BT1287" s="17"/>
      <c r="BU1287" s="17"/>
      <c r="BV1287" s="17"/>
      <c r="BW1287" s="17"/>
      <c r="BX1287" s="17"/>
      <c r="BY1287" s="17"/>
      <c r="BZ1287" s="17"/>
      <c r="CA1287" s="17"/>
      <c r="CB1287" s="17"/>
      <c r="CC1287" s="17"/>
      <c r="CD1287" s="17"/>
      <c r="CE1287" s="17"/>
      <c r="CF1287" s="17"/>
      <c r="CG1287" s="17"/>
      <c r="CH1287" s="17"/>
      <c r="CI1287" s="17"/>
      <c r="CJ1287" s="17"/>
      <c r="CK1287" s="17"/>
      <c r="CL1287" s="17"/>
      <c r="CM1287" s="17"/>
      <c r="CN1287" s="17"/>
      <c r="CO1287" s="17"/>
      <c r="CP1287" s="17"/>
      <c r="CQ1287" s="17"/>
      <c r="CR1287" s="17"/>
      <c r="CS1287" s="17"/>
      <c r="CT1287" s="17"/>
      <c r="CU1287" s="17"/>
      <c r="CV1287" s="17"/>
      <c r="CW1287" s="17"/>
      <c r="CX1287" s="17"/>
      <c r="CY1287" s="17"/>
      <c r="CZ1287" s="17"/>
      <c r="DA1287" s="17"/>
      <c r="DB1287" s="17"/>
      <c r="DC1287" s="17"/>
      <c r="DD1287" s="17"/>
      <c r="DE1287" s="17"/>
      <c r="DF1287" s="17"/>
      <c r="DG1287" s="17"/>
      <c r="DH1287" s="17"/>
      <c r="DI1287" s="17"/>
      <c r="DJ1287" s="17"/>
      <c r="DK1287" s="17"/>
      <c r="DL1287" s="17"/>
      <c r="DM1287" s="17"/>
      <c r="DN1287" s="17"/>
      <c r="DO1287" s="17"/>
      <c r="DP1287" s="17"/>
      <c r="DQ1287" s="17"/>
      <c r="DR1287" s="17"/>
      <c r="DS1287" s="17"/>
      <c r="DT1287" s="17"/>
      <c r="DU1287" s="17"/>
      <c r="DV1287" s="17"/>
      <c r="DW1287" s="17"/>
      <c r="DX1287" s="17"/>
      <c r="DY1287" s="17"/>
      <c r="DZ1287" s="17"/>
      <c r="EA1287" s="17"/>
      <c r="EB1287" s="17"/>
      <c r="EC1287" s="17"/>
      <c r="ED1287" s="17"/>
    </row>
    <row r="1288" spans="2:134" ht="15">
      <c r="B1288" s="17"/>
      <c r="C1288" s="17"/>
      <c r="D1288" s="17"/>
      <c r="E1288" s="17"/>
      <c r="F1288" s="17"/>
      <c r="G1288" s="20"/>
      <c r="H1288" s="17"/>
      <c r="I1288" s="17"/>
      <c r="J1288" s="26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7"/>
      <c r="BO1288" s="17"/>
      <c r="BP1288" s="17"/>
      <c r="BQ1288" s="17"/>
      <c r="BR1288" s="17"/>
      <c r="BS1288" s="17"/>
      <c r="BT1288" s="17"/>
      <c r="BU1288" s="17"/>
      <c r="BV1288" s="17"/>
      <c r="BW1288" s="17"/>
      <c r="BX1288" s="17"/>
      <c r="BY1288" s="17"/>
      <c r="BZ1288" s="17"/>
      <c r="CA1288" s="17"/>
      <c r="CB1288" s="17"/>
      <c r="CC1288" s="17"/>
      <c r="CD1288" s="17"/>
      <c r="CE1288" s="17"/>
      <c r="CF1288" s="17"/>
      <c r="CG1288" s="17"/>
      <c r="CH1288" s="17"/>
      <c r="CI1288" s="17"/>
      <c r="CJ1288" s="17"/>
      <c r="CK1288" s="17"/>
      <c r="CL1288" s="17"/>
      <c r="CM1288" s="17"/>
      <c r="CN1288" s="17"/>
      <c r="CO1288" s="17"/>
      <c r="CP1288" s="17"/>
      <c r="CQ1288" s="17"/>
      <c r="CR1288" s="17"/>
      <c r="CS1288" s="17"/>
      <c r="CT1288" s="17"/>
      <c r="CU1288" s="17"/>
      <c r="CV1288" s="17"/>
      <c r="CW1288" s="17"/>
      <c r="CX1288" s="17"/>
      <c r="CY1288" s="17"/>
      <c r="CZ1288" s="17"/>
      <c r="DA1288" s="17"/>
      <c r="DB1288" s="17"/>
      <c r="DC1288" s="17"/>
      <c r="DD1288" s="17"/>
      <c r="DE1288" s="17"/>
      <c r="DF1288" s="17"/>
      <c r="DG1288" s="17"/>
      <c r="DH1288" s="17"/>
      <c r="DI1288" s="17"/>
      <c r="DJ1288" s="17"/>
      <c r="DK1288" s="17"/>
      <c r="DL1288" s="17"/>
      <c r="DM1288" s="17"/>
      <c r="DN1288" s="17"/>
      <c r="DO1288" s="17"/>
      <c r="DP1288" s="17"/>
      <c r="DQ1288" s="17"/>
      <c r="DR1288" s="17"/>
      <c r="DS1288" s="17"/>
      <c r="DT1288" s="17"/>
      <c r="DU1288" s="17"/>
      <c r="DV1288" s="17"/>
      <c r="DW1288" s="17"/>
      <c r="DX1288" s="17"/>
      <c r="DY1288" s="17"/>
      <c r="DZ1288" s="17"/>
      <c r="EA1288" s="17"/>
      <c r="EB1288" s="17"/>
      <c r="EC1288" s="17"/>
      <c r="ED1288" s="17"/>
    </row>
    <row r="1289" spans="2:134" ht="15">
      <c r="B1289" s="17"/>
      <c r="C1289" s="17"/>
      <c r="D1289" s="17"/>
      <c r="E1289" s="17"/>
      <c r="F1289" s="17"/>
      <c r="G1289" s="20"/>
      <c r="H1289" s="17"/>
      <c r="I1289" s="17"/>
      <c r="J1289" s="26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7"/>
      <c r="BO1289" s="17"/>
      <c r="BP1289" s="17"/>
      <c r="BQ1289" s="17"/>
      <c r="BR1289" s="17"/>
      <c r="BS1289" s="17"/>
      <c r="BT1289" s="17"/>
      <c r="BU1289" s="17"/>
      <c r="BV1289" s="17"/>
      <c r="BW1289" s="17"/>
      <c r="BX1289" s="17"/>
      <c r="BY1289" s="17"/>
      <c r="BZ1289" s="17"/>
      <c r="CA1289" s="17"/>
      <c r="CB1289" s="17"/>
      <c r="CC1289" s="17"/>
      <c r="CD1289" s="17"/>
      <c r="CE1289" s="17"/>
      <c r="CF1289" s="17"/>
      <c r="CG1289" s="17"/>
      <c r="CH1289" s="17"/>
      <c r="CI1289" s="17"/>
      <c r="CJ1289" s="17"/>
      <c r="CK1289" s="17"/>
      <c r="CL1289" s="17"/>
      <c r="CM1289" s="17"/>
      <c r="CN1289" s="17"/>
      <c r="CO1289" s="17"/>
      <c r="CP1289" s="17"/>
      <c r="CQ1289" s="17"/>
      <c r="CR1289" s="17"/>
      <c r="CS1289" s="17"/>
      <c r="CT1289" s="17"/>
      <c r="CU1289" s="17"/>
      <c r="CV1289" s="17"/>
      <c r="CW1289" s="17"/>
      <c r="CX1289" s="17"/>
      <c r="CY1289" s="17"/>
      <c r="CZ1289" s="17"/>
      <c r="DA1289" s="17"/>
      <c r="DB1289" s="17"/>
      <c r="DC1289" s="17"/>
      <c r="DD1289" s="17"/>
      <c r="DE1289" s="17"/>
      <c r="DF1289" s="17"/>
      <c r="DG1289" s="17"/>
      <c r="DH1289" s="17"/>
      <c r="DI1289" s="17"/>
      <c r="DJ1289" s="17"/>
      <c r="DK1289" s="17"/>
      <c r="DL1289" s="17"/>
      <c r="DM1289" s="17"/>
      <c r="DN1289" s="17"/>
      <c r="DO1289" s="17"/>
      <c r="DP1289" s="17"/>
      <c r="DQ1289" s="17"/>
      <c r="DR1289" s="17"/>
      <c r="DS1289" s="17"/>
      <c r="DT1289" s="17"/>
      <c r="DU1289" s="17"/>
      <c r="DV1289" s="17"/>
      <c r="DW1289" s="17"/>
      <c r="DX1289" s="17"/>
      <c r="DY1289" s="17"/>
      <c r="DZ1289" s="17"/>
      <c r="EA1289" s="17"/>
      <c r="EB1289" s="17"/>
      <c r="EC1289" s="17"/>
      <c r="ED1289" s="17"/>
    </row>
    <row r="1290" spans="2:134" ht="15">
      <c r="B1290" s="17"/>
      <c r="C1290" s="17"/>
      <c r="D1290" s="17"/>
      <c r="E1290" s="17"/>
      <c r="F1290" s="17"/>
      <c r="G1290" s="20"/>
      <c r="H1290" s="17"/>
      <c r="I1290" s="17"/>
      <c r="J1290" s="26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7"/>
      <c r="BO1290" s="17"/>
      <c r="BP1290" s="17"/>
      <c r="BQ1290" s="17"/>
      <c r="BR1290" s="17"/>
      <c r="BS1290" s="17"/>
      <c r="BT1290" s="17"/>
      <c r="BU1290" s="17"/>
      <c r="BV1290" s="17"/>
      <c r="BW1290" s="17"/>
      <c r="BX1290" s="17"/>
      <c r="BY1290" s="17"/>
      <c r="BZ1290" s="17"/>
      <c r="CA1290" s="17"/>
      <c r="CB1290" s="17"/>
      <c r="CC1290" s="17"/>
      <c r="CD1290" s="17"/>
      <c r="CE1290" s="17"/>
      <c r="CF1290" s="17"/>
      <c r="CG1290" s="17"/>
      <c r="CH1290" s="17"/>
      <c r="CI1290" s="17"/>
      <c r="CJ1290" s="17"/>
      <c r="CK1290" s="17"/>
      <c r="CL1290" s="17"/>
      <c r="CM1290" s="17"/>
      <c r="CN1290" s="17"/>
      <c r="CO1290" s="17"/>
      <c r="CP1290" s="17"/>
      <c r="CQ1290" s="17"/>
      <c r="CR1290" s="17"/>
      <c r="CS1290" s="17"/>
      <c r="CT1290" s="17"/>
      <c r="CU1290" s="17"/>
      <c r="CV1290" s="17"/>
      <c r="CW1290" s="17"/>
      <c r="CX1290" s="17"/>
      <c r="CY1290" s="17"/>
      <c r="CZ1290" s="17"/>
      <c r="DA1290" s="17"/>
      <c r="DB1290" s="17"/>
      <c r="DC1290" s="17"/>
      <c r="DD1290" s="17"/>
      <c r="DE1290" s="17"/>
      <c r="DF1290" s="17"/>
      <c r="DG1290" s="17"/>
      <c r="DH1290" s="17"/>
      <c r="DI1290" s="17"/>
      <c r="DJ1290" s="17"/>
      <c r="DK1290" s="17"/>
      <c r="DL1290" s="17"/>
      <c r="DM1290" s="17"/>
      <c r="DN1290" s="17"/>
      <c r="DO1290" s="17"/>
      <c r="DP1290" s="17"/>
      <c r="DQ1290" s="17"/>
      <c r="DR1290" s="17"/>
      <c r="DS1290" s="17"/>
      <c r="DT1290" s="17"/>
      <c r="DU1290" s="17"/>
      <c r="DV1290" s="17"/>
      <c r="DW1290" s="17"/>
      <c r="DX1290" s="17"/>
      <c r="DY1290" s="17"/>
      <c r="DZ1290" s="17"/>
      <c r="EA1290" s="17"/>
      <c r="EB1290" s="17"/>
      <c r="EC1290" s="17"/>
      <c r="ED1290" s="17"/>
    </row>
    <row r="1291" spans="2:134" ht="15">
      <c r="B1291" s="17"/>
      <c r="C1291" s="17"/>
      <c r="D1291" s="17"/>
      <c r="E1291" s="17"/>
      <c r="F1291" s="17"/>
      <c r="G1291" s="20"/>
      <c r="H1291" s="17"/>
      <c r="I1291" s="17"/>
      <c r="J1291" s="26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7"/>
      <c r="BO1291" s="17"/>
      <c r="BP1291" s="17"/>
      <c r="BQ1291" s="17"/>
      <c r="BR1291" s="17"/>
      <c r="BS1291" s="17"/>
      <c r="BT1291" s="17"/>
      <c r="BU1291" s="17"/>
      <c r="BV1291" s="17"/>
      <c r="BW1291" s="17"/>
      <c r="BX1291" s="17"/>
      <c r="BY1291" s="17"/>
      <c r="BZ1291" s="17"/>
      <c r="CA1291" s="17"/>
      <c r="CB1291" s="17"/>
      <c r="CC1291" s="17"/>
      <c r="CD1291" s="17"/>
      <c r="CE1291" s="17"/>
      <c r="CF1291" s="17"/>
      <c r="CG1291" s="17"/>
      <c r="CH1291" s="17"/>
      <c r="CI1291" s="17"/>
      <c r="CJ1291" s="17"/>
      <c r="CK1291" s="17"/>
      <c r="CL1291" s="17"/>
      <c r="CM1291" s="17"/>
      <c r="CN1291" s="17"/>
      <c r="CO1291" s="17"/>
      <c r="CP1291" s="17"/>
      <c r="CQ1291" s="17"/>
      <c r="CR1291" s="17"/>
      <c r="CS1291" s="17"/>
      <c r="CT1291" s="17"/>
      <c r="CU1291" s="17"/>
      <c r="CV1291" s="17"/>
      <c r="CW1291" s="17"/>
      <c r="CX1291" s="17"/>
      <c r="CY1291" s="17"/>
      <c r="CZ1291" s="17"/>
      <c r="DA1291" s="17"/>
      <c r="DB1291" s="17"/>
      <c r="DC1291" s="17"/>
      <c r="DD1291" s="17"/>
      <c r="DE1291" s="17"/>
      <c r="DF1291" s="17"/>
      <c r="DG1291" s="17"/>
      <c r="DH1291" s="17"/>
      <c r="DI1291" s="17"/>
      <c r="DJ1291" s="17"/>
      <c r="DK1291" s="17"/>
      <c r="DL1291" s="17"/>
      <c r="DM1291" s="17"/>
      <c r="DN1291" s="17"/>
      <c r="DO1291" s="17"/>
      <c r="DP1291" s="17"/>
      <c r="DQ1291" s="17"/>
      <c r="DR1291" s="17"/>
      <c r="DS1291" s="17"/>
      <c r="DT1291" s="17"/>
      <c r="DU1291" s="17"/>
      <c r="DV1291" s="17"/>
      <c r="DW1291" s="17"/>
      <c r="DX1291" s="17"/>
      <c r="DY1291" s="17"/>
      <c r="DZ1291" s="17"/>
      <c r="EA1291" s="17"/>
      <c r="EB1291" s="17"/>
      <c r="EC1291" s="17"/>
      <c r="ED1291" s="17"/>
    </row>
    <row r="1292" spans="2:134" ht="15">
      <c r="B1292" s="17"/>
      <c r="C1292" s="17"/>
      <c r="D1292" s="17"/>
      <c r="E1292" s="17"/>
      <c r="F1292" s="17"/>
      <c r="G1292" s="20"/>
      <c r="H1292" s="17"/>
      <c r="I1292" s="17"/>
      <c r="J1292" s="26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7"/>
      <c r="BO1292" s="17"/>
      <c r="BP1292" s="17"/>
      <c r="BQ1292" s="17"/>
      <c r="BR1292" s="17"/>
      <c r="BS1292" s="17"/>
      <c r="BT1292" s="17"/>
      <c r="BU1292" s="17"/>
      <c r="BV1292" s="17"/>
      <c r="BW1292" s="17"/>
      <c r="BX1292" s="17"/>
      <c r="BY1292" s="17"/>
      <c r="BZ1292" s="17"/>
      <c r="CA1292" s="17"/>
      <c r="CB1292" s="17"/>
      <c r="CC1292" s="17"/>
      <c r="CD1292" s="17"/>
      <c r="CE1292" s="17"/>
      <c r="CF1292" s="17"/>
      <c r="CG1292" s="17"/>
      <c r="CH1292" s="17"/>
      <c r="CI1292" s="17"/>
      <c r="CJ1292" s="17"/>
      <c r="CK1292" s="17"/>
      <c r="CL1292" s="17"/>
      <c r="CM1292" s="17"/>
      <c r="CN1292" s="17"/>
      <c r="CO1292" s="17"/>
      <c r="CP1292" s="17"/>
      <c r="CQ1292" s="17"/>
      <c r="CR1292" s="17"/>
      <c r="CS1292" s="17"/>
      <c r="CT1292" s="17"/>
      <c r="CU1292" s="17"/>
      <c r="CV1292" s="17"/>
      <c r="CW1292" s="17"/>
      <c r="CX1292" s="17"/>
      <c r="CY1292" s="17"/>
      <c r="CZ1292" s="17"/>
      <c r="DA1292" s="17"/>
      <c r="DB1292" s="17"/>
      <c r="DC1292" s="17"/>
      <c r="DD1292" s="17"/>
      <c r="DE1292" s="17"/>
      <c r="DF1292" s="17"/>
      <c r="DG1292" s="17"/>
      <c r="DH1292" s="17"/>
      <c r="DI1292" s="17"/>
      <c r="DJ1292" s="17"/>
      <c r="DK1292" s="17"/>
      <c r="DL1292" s="17"/>
      <c r="DM1292" s="17"/>
      <c r="DN1292" s="17"/>
      <c r="DO1292" s="17"/>
      <c r="DP1292" s="17"/>
      <c r="DQ1292" s="17"/>
      <c r="DR1292" s="17"/>
      <c r="DS1292" s="17"/>
      <c r="DT1292" s="17"/>
      <c r="DU1292" s="17"/>
      <c r="DV1292" s="17"/>
      <c r="DW1292" s="17"/>
      <c r="DX1292" s="17"/>
      <c r="DY1292" s="17"/>
      <c r="DZ1292" s="17"/>
      <c r="EA1292" s="17"/>
      <c r="EB1292" s="17"/>
      <c r="EC1292" s="17"/>
      <c r="ED1292" s="17"/>
    </row>
    <row r="1293" spans="2:134" ht="15">
      <c r="B1293" s="17"/>
      <c r="C1293" s="17"/>
      <c r="D1293" s="17"/>
      <c r="E1293" s="17"/>
      <c r="F1293" s="17"/>
      <c r="G1293" s="20"/>
      <c r="H1293" s="17"/>
      <c r="I1293" s="17"/>
      <c r="J1293" s="26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  <c r="BO1293" s="17"/>
      <c r="BP1293" s="17"/>
      <c r="BQ1293" s="17"/>
      <c r="BR1293" s="17"/>
      <c r="BS1293" s="17"/>
      <c r="BT1293" s="17"/>
      <c r="BU1293" s="17"/>
      <c r="BV1293" s="17"/>
      <c r="BW1293" s="17"/>
      <c r="BX1293" s="17"/>
      <c r="BY1293" s="17"/>
      <c r="BZ1293" s="17"/>
      <c r="CA1293" s="17"/>
      <c r="CB1293" s="17"/>
      <c r="CC1293" s="17"/>
      <c r="CD1293" s="17"/>
      <c r="CE1293" s="17"/>
      <c r="CF1293" s="17"/>
      <c r="CG1293" s="17"/>
      <c r="CH1293" s="17"/>
      <c r="CI1293" s="17"/>
      <c r="CJ1293" s="17"/>
      <c r="CK1293" s="17"/>
      <c r="CL1293" s="17"/>
      <c r="CM1293" s="17"/>
      <c r="CN1293" s="17"/>
      <c r="CO1293" s="17"/>
      <c r="CP1293" s="17"/>
      <c r="CQ1293" s="17"/>
      <c r="CR1293" s="17"/>
      <c r="CS1293" s="17"/>
      <c r="CT1293" s="17"/>
      <c r="CU1293" s="17"/>
      <c r="CV1293" s="17"/>
      <c r="CW1293" s="17"/>
      <c r="CX1293" s="17"/>
      <c r="CY1293" s="17"/>
      <c r="CZ1293" s="17"/>
      <c r="DA1293" s="17"/>
      <c r="DB1293" s="17"/>
      <c r="DC1293" s="17"/>
      <c r="DD1293" s="17"/>
      <c r="DE1293" s="17"/>
      <c r="DF1293" s="17"/>
      <c r="DG1293" s="17"/>
      <c r="DH1293" s="17"/>
      <c r="DI1293" s="17"/>
      <c r="DJ1293" s="17"/>
      <c r="DK1293" s="17"/>
      <c r="DL1293" s="17"/>
      <c r="DM1293" s="17"/>
      <c r="DN1293" s="17"/>
      <c r="DO1293" s="17"/>
      <c r="DP1293" s="17"/>
      <c r="DQ1293" s="17"/>
      <c r="DR1293" s="17"/>
      <c r="DS1293" s="17"/>
      <c r="DT1293" s="17"/>
      <c r="DU1293" s="17"/>
      <c r="DV1293" s="17"/>
      <c r="DW1293" s="17"/>
      <c r="DX1293" s="17"/>
      <c r="DY1293" s="17"/>
      <c r="DZ1293" s="17"/>
      <c r="EA1293" s="17"/>
      <c r="EB1293" s="17"/>
      <c r="EC1293" s="17"/>
      <c r="ED1293" s="17"/>
    </row>
    <row r="1294" spans="2:134" ht="15">
      <c r="B1294" s="17"/>
      <c r="C1294" s="17"/>
      <c r="D1294" s="17"/>
      <c r="E1294" s="17"/>
      <c r="F1294" s="17"/>
      <c r="G1294" s="20"/>
      <c r="H1294" s="17"/>
      <c r="I1294" s="17"/>
      <c r="J1294" s="26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  <c r="BO1294" s="17"/>
      <c r="BP1294" s="17"/>
      <c r="BQ1294" s="17"/>
      <c r="BR1294" s="17"/>
      <c r="BS1294" s="17"/>
      <c r="BT1294" s="17"/>
      <c r="BU1294" s="17"/>
      <c r="BV1294" s="17"/>
      <c r="BW1294" s="17"/>
      <c r="BX1294" s="17"/>
      <c r="BY1294" s="17"/>
      <c r="BZ1294" s="17"/>
      <c r="CA1294" s="17"/>
      <c r="CB1294" s="17"/>
      <c r="CC1294" s="17"/>
      <c r="CD1294" s="17"/>
      <c r="CE1294" s="17"/>
      <c r="CF1294" s="17"/>
      <c r="CG1294" s="17"/>
      <c r="CH1294" s="17"/>
      <c r="CI1294" s="17"/>
      <c r="CJ1294" s="17"/>
      <c r="CK1294" s="17"/>
      <c r="CL1294" s="17"/>
      <c r="CM1294" s="17"/>
      <c r="CN1294" s="17"/>
      <c r="CO1294" s="17"/>
      <c r="CP1294" s="17"/>
      <c r="CQ1294" s="17"/>
      <c r="CR1294" s="17"/>
      <c r="CS1294" s="17"/>
      <c r="CT1294" s="17"/>
      <c r="CU1294" s="17"/>
      <c r="CV1294" s="17"/>
      <c r="CW1294" s="17"/>
      <c r="CX1294" s="17"/>
      <c r="CY1294" s="17"/>
      <c r="CZ1294" s="17"/>
      <c r="DA1294" s="17"/>
      <c r="DB1294" s="17"/>
      <c r="DC1294" s="17"/>
      <c r="DD1294" s="17"/>
      <c r="DE1294" s="17"/>
      <c r="DF1294" s="17"/>
      <c r="DG1294" s="17"/>
      <c r="DH1294" s="17"/>
      <c r="DI1294" s="17"/>
      <c r="DJ1294" s="17"/>
      <c r="DK1294" s="17"/>
      <c r="DL1294" s="17"/>
      <c r="DM1294" s="17"/>
      <c r="DN1294" s="17"/>
      <c r="DO1294" s="17"/>
      <c r="DP1294" s="17"/>
      <c r="DQ1294" s="17"/>
      <c r="DR1294" s="17"/>
      <c r="DS1294" s="17"/>
      <c r="DT1294" s="17"/>
      <c r="DU1294" s="17"/>
      <c r="DV1294" s="17"/>
      <c r="DW1294" s="17"/>
      <c r="DX1294" s="17"/>
      <c r="DY1294" s="17"/>
      <c r="DZ1294" s="17"/>
      <c r="EA1294" s="17"/>
      <c r="EB1294" s="17"/>
      <c r="EC1294" s="17"/>
      <c r="ED1294" s="17"/>
    </row>
    <row r="1295" spans="2:134" ht="15">
      <c r="B1295" s="17"/>
      <c r="C1295" s="17"/>
      <c r="D1295" s="17"/>
      <c r="E1295" s="17"/>
      <c r="F1295" s="17"/>
      <c r="G1295" s="20"/>
      <c r="H1295" s="17"/>
      <c r="I1295" s="17"/>
      <c r="J1295" s="26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  <c r="BO1295" s="17"/>
      <c r="BP1295" s="17"/>
      <c r="BQ1295" s="17"/>
      <c r="BR1295" s="17"/>
      <c r="BS1295" s="17"/>
      <c r="BT1295" s="17"/>
      <c r="BU1295" s="17"/>
      <c r="BV1295" s="17"/>
      <c r="BW1295" s="17"/>
      <c r="BX1295" s="17"/>
      <c r="BY1295" s="17"/>
      <c r="BZ1295" s="17"/>
      <c r="CA1295" s="17"/>
      <c r="CB1295" s="17"/>
      <c r="CC1295" s="17"/>
      <c r="CD1295" s="17"/>
      <c r="CE1295" s="17"/>
      <c r="CF1295" s="17"/>
      <c r="CG1295" s="17"/>
      <c r="CH1295" s="17"/>
      <c r="CI1295" s="17"/>
      <c r="CJ1295" s="17"/>
      <c r="CK1295" s="17"/>
      <c r="CL1295" s="17"/>
      <c r="CM1295" s="17"/>
      <c r="CN1295" s="17"/>
      <c r="CO1295" s="17"/>
      <c r="CP1295" s="17"/>
      <c r="CQ1295" s="17"/>
      <c r="CR1295" s="17"/>
      <c r="CS1295" s="17"/>
      <c r="CT1295" s="17"/>
      <c r="CU1295" s="17"/>
      <c r="CV1295" s="17"/>
      <c r="CW1295" s="17"/>
      <c r="CX1295" s="17"/>
      <c r="CY1295" s="17"/>
      <c r="CZ1295" s="17"/>
      <c r="DA1295" s="17"/>
      <c r="DB1295" s="17"/>
      <c r="DC1295" s="17"/>
      <c r="DD1295" s="17"/>
      <c r="DE1295" s="17"/>
      <c r="DF1295" s="17"/>
      <c r="DG1295" s="17"/>
      <c r="DH1295" s="17"/>
      <c r="DI1295" s="17"/>
      <c r="DJ1295" s="17"/>
      <c r="DK1295" s="17"/>
      <c r="DL1295" s="17"/>
      <c r="DM1295" s="17"/>
      <c r="DN1295" s="17"/>
      <c r="DO1295" s="17"/>
      <c r="DP1295" s="17"/>
      <c r="DQ1295" s="17"/>
      <c r="DR1295" s="17"/>
      <c r="DS1295" s="17"/>
      <c r="DT1295" s="17"/>
      <c r="DU1295" s="17"/>
      <c r="DV1295" s="17"/>
      <c r="DW1295" s="17"/>
      <c r="DX1295" s="17"/>
      <c r="DY1295" s="17"/>
      <c r="DZ1295" s="17"/>
      <c r="EA1295" s="17"/>
      <c r="EB1295" s="17"/>
      <c r="EC1295" s="17"/>
      <c r="ED1295" s="17"/>
    </row>
    <row r="1296" spans="2:134" ht="15">
      <c r="B1296" s="17"/>
      <c r="C1296" s="17"/>
      <c r="D1296" s="17"/>
      <c r="E1296" s="17"/>
      <c r="F1296" s="17"/>
      <c r="G1296" s="20"/>
      <c r="H1296" s="17"/>
      <c r="I1296" s="17"/>
      <c r="J1296" s="26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7"/>
      <c r="BO1296" s="17"/>
      <c r="BP1296" s="17"/>
      <c r="BQ1296" s="17"/>
      <c r="BR1296" s="17"/>
      <c r="BS1296" s="17"/>
      <c r="BT1296" s="17"/>
      <c r="BU1296" s="17"/>
      <c r="BV1296" s="17"/>
      <c r="BW1296" s="17"/>
      <c r="BX1296" s="17"/>
      <c r="BY1296" s="17"/>
      <c r="BZ1296" s="17"/>
      <c r="CA1296" s="17"/>
      <c r="CB1296" s="17"/>
      <c r="CC1296" s="17"/>
      <c r="CD1296" s="17"/>
      <c r="CE1296" s="17"/>
      <c r="CF1296" s="17"/>
      <c r="CG1296" s="17"/>
      <c r="CH1296" s="17"/>
      <c r="CI1296" s="17"/>
      <c r="CJ1296" s="17"/>
      <c r="CK1296" s="17"/>
      <c r="CL1296" s="17"/>
      <c r="CM1296" s="17"/>
      <c r="CN1296" s="17"/>
      <c r="CO1296" s="17"/>
      <c r="CP1296" s="17"/>
      <c r="CQ1296" s="17"/>
      <c r="CR1296" s="17"/>
      <c r="CS1296" s="17"/>
      <c r="CT1296" s="17"/>
      <c r="CU1296" s="17"/>
      <c r="CV1296" s="17"/>
      <c r="CW1296" s="17"/>
      <c r="CX1296" s="17"/>
      <c r="CY1296" s="17"/>
      <c r="CZ1296" s="17"/>
      <c r="DA1296" s="17"/>
      <c r="DB1296" s="17"/>
      <c r="DC1296" s="17"/>
      <c r="DD1296" s="17"/>
      <c r="DE1296" s="17"/>
      <c r="DF1296" s="17"/>
      <c r="DG1296" s="17"/>
      <c r="DH1296" s="17"/>
      <c r="DI1296" s="17"/>
      <c r="DJ1296" s="17"/>
      <c r="DK1296" s="17"/>
      <c r="DL1296" s="17"/>
      <c r="DM1296" s="17"/>
      <c r="DN1296" s="17"/>
      <c r="DO1296" s="17"/>
      <c r="DP1296" s="17"/>
      <c r="DQ1296" s="17"/>
      <c r="DR1296" s="17"/>
      <c r="DS1296" s="17"/>
      <c r="DT1296" s="17"/>
      <c r="DU1296" s="17"/>
      <c r="DV1296" s="17"/>
      <c r="DW1296" s="17"/>
      <c r="DX1296" s="17"/>
      <c r="DY1296" s="17"/>
      <c r="DZ1296" s="17"/>
      <c r="EA1296" s="17"/>
      <c r="EB1296" s="17"/>
      <c r="EC1296" s="17"/>
      <c r="ED1296" s="17"/>
    </row>
    <row r="1297" spans="2:134" ht="15">
      <c r="B1297" s="17"/>
      <c r="C1297" s="17"/>
      <c r="D1297" s="17"/>
      <c r="E1297" s="17"/>
      <c r="F1297" s="17"/>
      <c r="G1297" s="20"/>
      <c r="H1297" s="17"/>
      <c r="I1297" s="17"/>
      <c r="J1297" s="26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7"/>
      <c r="BO1297" s="17"/>
      <c r="BP1297" s="17"/>
      <c r="BQ1297" s="17"/>
      <c r="BR1297" s="17"/>
      <c r="BS1297" s="17"/>
      <c r="BT1297" s="17"/>
      <c r="BU1297" s="17"/>
      <c r="BV1297" s="17"/>
      <c r="BW1297" s="17"/>
      <c r="BX1297" s="17"/>
      <c r="BY1297" s="17"/>
      <c r="BZ1297" s="17"/>
      <c r="CA1297" s="17"/>
      <c r="CB1297" s="17"/>
      <c r="CC1297" s="17"/>
      <c r="CD1297" s="17"/>
      <c r="CE1297" s="17"/>
      <c r="CF1297" s="17"/>
      <c r="CG1297" s="17"/>
      <c r="CH1297" s="17"/>
      <c r="CI1297" s="17"/>
      <c r="CJ1297" s="17"/>
      <c r="CK1297" s="17"/>
      <c r="CL1297" s="17"/>
      <c r="CM1297" s="17"/>
      <c r="CN1297" s="17"/>
      <c r="CO1297" s="17"/>
      <c r="CP1297" s="17"/>
      <c r="CQ1297" s="17"/>
      <c r="CR1297" s="17"/>
      <c r="CS1297" s="17"/>
      <c r="CT1297" s="17"/>
      <c r="CU1297" s="17"/>
      <c r="CV1297" s="17"/>
      <c r="CW1297" s="17"/>
      <c r="CX1297" s="17"/>
      <c r="CY1297" s="17"/>
      <c r="CZ1297" s="17"/>
      <c r="DA1297" s="17"/>
      <c r="DB1297" s="17"/>
      <c r="DC1297" s="17"/>
      <c r="DD1297" s="17"/>
      <c r="DE1297" s="17"/>
      <c r="DF1297" s="17"/>
      <c r="DG1297" s="17"/>
      <c r="DH1297" s="17"/>
      <c r="DI1297" s="17"/>
      <c r="DJ1297" s="17"/>
      <c r="DK1297" s="17"/>
      <c r="DL1297" s="17"/>
      <c r="DM1297" s="17"/>
      <c r="DN1297" s="17"/>
      <c r="DO1297" s="17"/>
      <c r="DP1297" s="17"/>
      <c r="DQ1297" s="17"/>
      <c r="DR1297" s="17"/>
      <c r="DS1297" s="17"/>
      <c r="DT1297" s="17"/>
      <c r="DU1297" s="17"/>
      <c r="DV1297" s="17"/>
      <c r="DW1297" s="17"/>
      <c r="DX1297" s="17"/>
      <c r="DY1297" s="17"/>
      <c r="DZ1297" s="17"/>
      <c r="EA1297" s="17"/>
      <c r="EB1297" s="17"/>
      <c r="EC1297" s="17"/>
      <c r="ED1297" s="17"/>
    </row>
    <row r="1298" spans="2:134" ht="15">
      <c r="B1298" s="17"/>
      <c r="C1298" s="17"/>
      <c r="D1298" s="17"/>
      <c r="E1298" s="17"/>
      <c r="F1298" s="17"/>
      <c r="G1298" s="20"/>
      <c r="H1298" s="17"/>
      <c r="I1298" s="17"/>
      <c r="J1298" s="26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  <c r="BO1298" s="17"/>
      <c r="BP1298" s="17"/>
      <c r="BQ1298" s="17"/>
      <c r="BR1298" s="17"/>
      <c r="BS1298" s="17"/>
      <c r="BT1298" s="17"/>
      <c r="BU1298" s="17"/>
      <c r="BV1298" s="17"/>
      <c r="BW1298" s="17"/>
      <c r="BX1298" s="17"/>
      <c r="BY1298" s="17"/>
      <c r="BZ1298" s="17"/>
      <c r="CA1298" s="17"/>
      <c r="CB1298" s="17"/>
      <c r="CC1298" s="17"/>
      <c r="CD1298" s="17"/>
      <c r="CE1298" s="17"/>
      <c r="CF1298" s="17"/>
      <c r="CG1298" s="17"/>
      <c r="CH1298" s="17"/>
      <c r="CI1298" s="17"/>
      <c r="CJ1298" s="17"/>
      <c r="CK1298" s="17"/>
      <c r="CL1298" s="17"/>
      <c r="CM1298" s="17"/>
      <c r="CN1298" s="17"/>
      <c r="CO1298" s="17"/>
      <c r="CP1298" s="17"/>
      <c r="CQ1298" s="17"/>
      <c r="CR1298" s="17"/>
      <c r="CS1298" s="17"/>
      <c r="CT1298" s="17"/>
      <c r="CU1298" s="17"/>
      <c r="CV1298" s="17"/>
      <c r="CW1298" s="17"/>
      <c r="CX1298" s="17"/>
      <c r="CY1298" s="17"/>
      <c r="CZ1298" s="17"/>
      <c r="DA1298" s="17"/>
      <c r="DB1298" s="17"/>
      <c r="DC1298" s="17"/>
      <c r="DD1298" s="17"/>
      <c r="DE1298" s="17"/>
      <c r="DF1298" s="17"/>
      <c r="DG1298" s="17"/>
      <c r="DH1298" s="17"/>
      <c r="DI1298" s="17"/>
      <c r="DJ1298" s="17"/>
      <c r="DK1298" s="17"/>
      <c r="DL1298" s="17"/>
      <c r="DM1298" s="17"/>
      <c r="DN1298" s="17"/>
      <c r="DO1298" s="17"/>
      <c r="DP1298" s="17"/>
      <c r="DQ1298" s="17"/>
      <c r="DR1298" s="17"/>
      <c r="DS1298" s="17"/>
      <c r="DT1298" s="17"/>
      <c r="DU1298" s="17"/>
      <c r="DV1298" s="17"/>
      <c r="DW1298" s="17"/>
      <c r="DX1298" s="17"/>
      <c r="DY1298" s="17"/>
      <c r="DZ1298" s="17"/>
      <c r="EA1298" s="17"/>
      <c r="EB1298" s="17"/>
      <c r="EC1298" s="17"/>
      <c r="ED1298" s="17"/>
    </row>
    <row r="1299" spans="2:134" ht="15">
      <c r="B1299" s="17"/>
      <c r="C1299" s="17"/>
      <c r="D1299" s="17"/>
      <c r="E1299" s="17"/>
      <c r="F1299" s="17"/>
      <c r="G1299" s="20"/>
      <c r="H1299" s="17"/>
      <c r="I1299" s="17"/>
      <c r="J1299" s="26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  <c r="BO1299" s="17"/>
      <c r="BP1299" s="17"/>
      <c r="BQ1299" s="17"/>
      <c r="BR1299" s="17"/>
      <c r="BS1299" s="17"/>
      <c r="BT1299" s="17"/>
      <c r="BU1299" s="17"/>
      <c r="BV1299" s="17"/>
      <c r="BW1299" s="17"/>
      <c r="BX1299" s="17"/>
      <c r="BY1299" s="17"/>
      <c r="BZ1299" s="17"/>
      <c r="CA1299" s="17"/>
      <c r="CB1299" s="17"/>
      <c r="CC1299" s="17"/>
      <c r="CD1299" s="17"/>
      <c r="CE1299" s="17"/>
      <c r="CF1299" s="17"/>
      <c r="CG1299" s="17"/>
      <c r="CH1299" s="17"/>
      <c r="CI1299" s="17"/>
      <c r="CJ1299" s="17"/>
      <c r="CK1299" s="17"/>
      <c r="CL1299" s="17"/>
      <c r="CM1299" s="17"/>
      <c r="CN1299" s="17"/>
      <c r="CO1299" s="17"/>
      <c r="CP1299" s="17"/>
      <c r="CQ1299" s="17"/>
      <c r="CR1299" s="17"/>
      <c r="CS1299" s="17"/>
      <c r="CT1299" s="17"/>
      <c r="CU1299" s="17"/>
      <c r="CV1299" s="17"/>
      <c r="CW1299" s="17"/>
      <c r="CX1299" s="17"/>
      <c r="CY1299" s="17"/>
      <c r="CZ1299" s="17"/>
      <c r="DA1299" s="17"/>
      <c r="DB1299" s="17"/>
      <c r="DC1299" s="17"/>
      <c r="DD1299" s="17"/>
      <c r="DE1299" s="17"/>
      <c r="DF1299" s="17"/>
      <c r="DG1299" s="17"/>
      <c r="DH1299" s="17"/>
      <c r="DI1299" s="17"/>
      <c r="DJ1299" s="17"/>
      <c r="DK1299" s="17"/>
      <c r="DL1299" s="17"/>
      <c r="DM1299" s="17"/>
      <c r="DN1299" s="17"/>
      <c r="DO1299" s="17"/>
      <c r="DP1299" s="17"/>
      <c r="DQ1299" s="17"/>
      <c r="DR1299" s="17"/>
      <c r="DS1299" s="17"/>
      <c r="DT1299" s="17"/>
      <c r="DU1299" s="17"/>
      <c r="DV1299" s="17"/>
      <c r="DW1299" s="17"/>
      <c r="DX1299" s="17"/>
      <c r="DY1299" s="17"/>
      <c r="DZ1299" s="17"/>
      <c r="EA1299" s="17"/>
      <c r="EB1299" s="17"/>
      <c r="EC1299" s="17"/>
      <c r="ED1299" s="17"/>
    </row>
    <row r="1300" spans="2:134" ht="15">
      <c r="B1300" s="17"/>
      <c r="C1300" s="17"/>
      <c r="D1300" s="17"/>
      <c r="E1300" s="17"/>
      <c r="F1300" s="17"/>
      <c r="G1300" s="20"/>
      <c r="H1300" s="17"/>
      <c r="I1300" s="17"/>
      <c r="J1300" s="26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  <c r="BO1300" s="17"/>
      <c r="BP1300" s="17"/>
      <c r="BQ1300" s="17"/>
      <c r="BR1300" s="17"/>
      <c r="BS1300" s="17"/>
      <c r="BT1300" s="17"/>
      <c r="BU1300" s="17"/>
      <c r="BV1300" s="17"/>
      <c r="BW1300" s="17"/>
      <c r="BX1300" s="17"/>
      <c r="BY1300" s="17"/>
      <c r="BZ1300" s="17"/>
      <c r="CA1300" s="17"/>
      <c r="CB1300" s="17"/>
      <c r="CC1300" s="17"/>
      <c r="CD1300" s="17"/>
      <c r="CE1300" s="17"/>
      <c r="CF1300" s="17"/>
      <c r="CG1300" s="17"/>
      <c r="CH1300" s="17"/>
      <c r="CI1300" s="17"/>
      <c r="CJ1300" s="17"/>
      <c r="CK1300" s="17"/>
      <c r="CL1300" s="17"/>
      <c r="CM1300" s="17"/>
      <c r="CN1300" s="17"/>
      <c r="CO1300" s="17"/>
      <c r="CP1300" s="17"/>
      <c r="CQ1300" s="17"/>
      <c r="CR1300" s="17"/>
      <c r="CS1300" s="17"/>
      <c r="CT1300" s="17"/>
      <c r="CU1300" s="17"/>
      <c r="CV1300" s="17"/>
      <c r="CW1300" s="17"/>
      <c r="CX1300" s="17"/>
      <c r="CY1300" s="17"/>
      <c r="CZ1300" s="17"/>
      <c r="DA1300" s="17"/>
      <c r="DB1300" s="17"/>
      <c r="DC1300" s="17"/>
      <c r="DD1300" s="17"/>
      <c r="DE1300" s="17"/>
      <c r="DF1300" s="17"/>
      <c r="DG1300" s="17"/>
      <c r="DH1300" s="17"/>
      <c r="DI1300" s="17"/>
      <c r="DJ1300" s="17"/>
      <c r="DK1300" s="17"/>
      <c r="DL1300" s="17"/>
      <c r="DM1300" s="17"/>
      <c r="DN1300" s="17"/>
      <c r="DO1300" s="17"/>
      <c r="DP1300" s="17"/>
      <c r="DQ1300" s="17"/>
      <c r="DR1300" s="17"/>
      <c r="DS1300" s="17"/>
      <c r="DT1300" s="17"/>
      <c r="DU1300" s="17"/>
      <c r="DV1300" s="17"/>
      <c r="DW1300" s="17"/>
      <c r="DX1300" s="17"/>
      <c r="DY1300" s="17"/>
      <c r="DZ1300" s="17"/>
      <c r="EA1300" s="17"/>
      <c r="EB1300" s="17"/>
      <c r="EC1300" s="17"/>
      <c r="ED1300" s="17"/>
    </row>
    <row r="1301" spans="2:134" ht="15">
      <c r="B1301" s="17"/>
      <c r="C1301" s="17"/>
      <c r="D1301" s="17"/>
      <c r="E1301" s="17"/>
      <c r="F1301" s="17"/>
      <c r="G1301" s="20"/>
      <c r="H1301" s="17"/>
      <c r="I1301" s="17"/>
      <c r="J1301" s="26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  <c r="BO1301" s="17"/>
      <c r="BP1301" s="17"/>
      <c r="BQ1301" s="17"/>
      <c r="BR1301" s="17"/>
      <c r="BS1301" s="17"/>
      <c r="BT1301" s="17"/>
      <c r="BU1301" s="17"/>
      <c r="BV1301" s="17"/>
      <c r="BW1301" s="17"/>
      <c r="BX1301" s="17"/>
      <c r="BY1301" s="17"/>
      <c r="BZ1301" s="17"/>
      <c r="CA1301" s="17"/>
      <c r="CB1301" s="17"/>
      <c r="CC1301" s="17"/>
      <c r="CD1301" s="17"/>
      <c r="CE1301" s="17"/>
      <c r="CF1301" s="17"/>
      <c r="CG1301" s="17"/>
      <c r="CH1301" s="17"/>
      <c r="CI1301" s="17"/>
      <c r="CJ1301" s="17"/>
      <c r="CK1301" s="17"/>
      <c r="CL1301" s="17"/>
      <c r="CM1301" s="17"/>
      <c r="CN1301" s="17"/>
      <c r="CO1301" s="17"/>
      <c r="CP1301" s="17"/>
      <c r="CQ1301" s="17"/>
      <c r="CR1301" s="17"/>
      <c r="CS1301" s="17"/>
      <c r="CT1301" s="17"/>
      <c r="CU1301" s="17"/>
      <c r="CV1301" s="17"/>
      <c r="CW1301" s="17"/>
      <c r="CX1301" s="17"/>
      <c r="CY1301" s="17"/>
      <c r="CZ1301" s="17"/>
      <c r="DA1301" s="17"/>
      <c r="DB1301" s="17"/>
      <c r="DC1301" s="17"/>
      <c r="DD1301" s="17"/>
      <c r="DE1301" s="17"/>
      <c r="DF1301" s="17"/>
      <c r="DG1301" s="17"/>
      <c r="DH1301" s="17"/>
      <c r="DI1301" s="17"/>
      <c r="DJ1301" s="17"/>
      <c r="DK1301" s="17"/>
      <c r="DL1301" s="17"/>
      <c r="DM1301" s="17"/>
      <c r="DN1301" s="17"/>
      <c r="DO1301" s="17"/>
      <c r="DP1301" s="17"/>
      <c r="DQ1301" s="17"/>
      <c r="DR1301" s="17"/>
      <c r="DS1301" s="17"/>
      <c r="DT1301" s="17"/>
      <c r="DU1301" s="17"/>
      <c r="DV1301" s="17"/>
      <c r="DW1301" s="17"/>
      <c r="DX1301" s="17"/>
      <c r="DY1301" s="17"/>
      <c r="DZ1301" s="17"/>
      <c r="EA1301" s="17"/>
      <c r="EB1301" s="17"/>
      <c r="EC1301" s="17"/>
      <c r="ED1301" s="17"/>
    </row>
    <row r="1302" spans="2:134" ht="15">
      <c r="B1302" s="17"/>
      <c r="C1302" s="17"/>
      <c r="D1302" s="17"/>
      <c r="E1302" s="17"/>
      <c r="F1302" s="17"/>
      <c r="G1302" s="20"/>
      <c r="H1302" s="17"/>
      <c r="I1302" s="17"/>
      <c r="J1302" s="26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  <c r="BO1302" s="17"/>
      <c r="BP1302" s="17"/>
      <c r="BQ1302" s="17"/>
      <c r="BR1302" s="17"/>
      <c r="BS1302" s="17"/>
      <c r="BT1302" s="17"/>
      <c r="BU1302" s="17"/>
      <c r="BV1302" s="17"/>
      <c r="BW1302" s="17"/>
      <c r="BX1302" s="17"/>
      <c r="BY1302" s="17"/>
      <c r="BZ1302" s="17"/>
      <c r="CA1302" s="17"/>
      <c r="CB1302" s="17"/>
      <c r="CC1302" s="17"/>
      <c r="CD1302" s="17"/>
      <c r="CE1302" s="17"/>
      <c r="CF1302" s="17"/>
      <c r="CG1302" s="17"/>
      <c r="CH1302" s="17"/>
      <c r="CI1302" s="17"/>
      <c r="CJ1302" s="17"/>
      <c r="CK1302" s="17"/>
      <c r="CL1302" s="17"/>
      <c r="CM1302" s="17"/>
      <c r="CN1302" s="17"/>
      <c r="CO1302" s="17"/>
      <c r="CP1302" s="17"/>
      <c r="CQ1302" s="17"/>
      <c r="CR1302" s="17"/>
      <c r="CS1302" s="17"/>
      <c r="CT1302" s="17"/>
      <c r="CU1302" s="17"/>
      <c r="CV1302" s="17"/>
      <c r="CW1302" s="17"/>
      <c r="CX1302" s="17"/>
      <c r="CY1302" s="17"/>
      <c r="CZ1302" s="17"/>
      <c r="DA1302" s="17"/>
      <c r="DB1302" s="17"/>
      <c r="DC1302" s="17"/>
      <c r="DD1302" s="17"/>
      <c r="DE1302" s="17"/>
      <c r="DF1302" s="17"/>
      <c r="DG1302" s="17"/>
      <c r="DH1302" s="17"/>
      <c r="DI1302" s="17"/>
      <c r="DJ1302" s="17"/>
      <c r="DK1302" s="17"/>
      <c r="DL1302" s="17"/>
      <c r="DM1302" s="17"/>
      <c r="DN1302" s="17"/>
      <c r="DO1302" s="17"/>
      <c r="DP1302" s="17"/>
      <c r="DQ1302" s="17"/>
      <c r="DR1302" s="17"/>
      <c r="DS1302" s="17"/>
      <c r="DT1302" s="17"/>
      <c r="DU1302" s="17"/>
      <c r="DV1302" s="17"/>
      <c r="DW1302" s="17"/>
      <c r="DX1302" s="17"/>
      <c r="DY1302" s="17"/>
      <c r="DZ1302" s="17"/>
      <c r="EA1302" s="17"/>
      <c r="EB1302" s="17"/>
      <c r="EC1302" s="17"/>
      <c r="ED1302" s="17"/>
    </row>
    <row r="1303" spans="2:134" ht="15">
      <c r="B1303" s="17"/>
      <c r="C1303" s="17"/>
      <c r="D1303" s="17"/>
      <c r="E1303" s="17"/>
      <c r="F1303" s="17"/>
      <c r="G1303" s="20"/>
      <c r="H1303" s="17"/>
      <c r="I1303" s="17"/>
      <c r="J1303" s="26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  <c r="BO1303" s="17"/>
      <c r="BP1303" s="17"/>
      <c r="BQ1303" s="17"/>
      <c r="BR1303" s="17"/>
      <c r="BS1303" s="17"/>
      <c r="BT1303" s="17"/>
      <c r="BU1303" s="17"/>
      <c r="BV1303" s="17"/>
      <c r="BW1303" s="17"/>
      <c r="BX1303" s="17"/>
      <c r="BY1303" s="17"/>
      <c r="BZ1303" s="17"/>
      <c r="CA1303" s="17"/>
      <c r="CB1303" s="17"/>
      <c r="CC1303" s="17"/>
      <c r="CD1303" s="17"/>
      <c r="CE1303" s="17"/>
      <c r="CF1303" s="17"/>
      <c r="CG1303" s="17"/>
      <c r="CH1303" s="17"/>
      <c r="CI1303" s="17"/>
      <c r="CJ1303" s="17"/>
      <c r="CK1303" s="17"/>
      <c r="CL1303" s="17"/>
      <c r="CM1303" s="17"/>
      <c r="CN1303" s="17"/>
      <c r="CO1303" s="17"/>
      <c r="CP1303" s="17"/>
      <c r="CQ1303" s="17"/>
      <c r="CR1303" s="17"/>
      <c r="CS1303" s="17"/>
      <c r="CT1303" s="17"/>
      <c r="CU1303" s="17"/>
      <c r="CV1303" s="17"/>
      <c r="CW1303" s="17"/>
      <c r="CX1303" s="17"/>
      <c r="CY1303" s="17"/>
      <c r="CZ1303" s="17"/>
      <c r="DA1303" s="17"/>
      <c r="DB1303" s="17"/>
      <c r="DC1303" s="17"/>
      <c r="DD1303" s="17"/>
      <c r="DE1303" s="17"/>
      <c r="DF1303" s="17"/>
      <c r="DG1303" s="17"/>
      <c r="DH1303" s="17"/>
      <c r="DI1303" s="17"/>
      <c r="DJ1303" s="17"/>
      <c r="DK1303" s="17"/>
      <c r="DL1303" s="17"/>
      <c r="DM1303" s="17"/>
      <c r="DN1303" s="17"/>
      <c r="DO1303" s="17"/>
      <c r="DP1303" s="17"/>
      <c r="DQ1303" s="17"/>
      <c r="DR1303" s="17"/>
      <c r="DS1303" s="17"/>
      <c r="DT1303" s="17"/>
      <c r="DU1303" s="17"/>
      <c r="DV1303" s="17"/>
      <c r="DW1303" s="17"/>
      <c r="DX1303" s="17"/>
      <c r="DY1303" s="17"/>
      <c r="DZ1303" s="17"/>
      <c r="EA1303" s="17"/>
      <c r="EB1303" s="17"/>
      <c r="EC1303" s="17"/>
      <c r="ED1303" s="17"/>
    </row>
    <row r="1304" spans="2:134" ht="15">
      <c r="B1304" s="17"/>
      <c r="C1304" s="17"/>
      <c r="D1304" s="17"/>
      <c r="E1304" s="17"/>
      <c r="F1304" s="17"/>
      <c r="G1304" s="20"/>
      <c r="H1304" s="17"/>
      <c r="I1304" s="17"/>
      <c r="J1304" s="26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7"/>
      <c r="BO1304" s="17"/>
      <c r="BP1304" s="17"/>
      <c r="BQ1304" s="17"/>
      <c r="BR1304" s="17"/>
      <c r="BS1304" s="17"/>
      <c r="BT1304" s="17"/>
      <c r="BU1304" s="17"/>
      <c r="BV1304" s="17"/>
      <c r="BW1304" s="17"/>
      <c r="BX1304" s="17"/>
      <c r="BY1304" s="17"/>
      <c r="BZ1304" s="17"/>
      <c r="CA1304" s="17"/>
      <c r="CB1304" s="17"/>
      <c r="CC1304" s="17"/>
      <c r="CD1304" s="17"/>
      <c r="CE1304" s="17"/>
      <c r="CF1304" s="17"/>
      <c r="CG1304" s="17"/>
      <c r="CH1304" s="17"/>
      <c r="CI1304" s="17"/>
      <c r="CJ1304" s="17"/>
      <c r="CK1304" s="17"/>
      <c r="CL1304" s="17"/>
      <c r="CM1304" s="17"/>
      <c r="CN1304" s="17"/>
      <c r="CO1304" s="17"/>
      <c r="CP1304" s="17"/>
      <c r="CQ1304" s="17"/>
      <c r="CR1304" s="17"/>
      <c r="CS1304" s="17"/>
      <c r="CT1304" s="17"/>
      <c r="CU1304" s="17"/>
      <c r="CV1304" s="17"/>
      <c r="CW1304" s="17"/>
      <c r="CX1304" s="17"/>
      <c r="CY1304" s="17"/>
      <c r="CZ1304" s="17"/>
      <c r="DA1304" s="17"/>
      <c r="DB1304" s="17"/>
      <c r="DC1304" s="17"/>
      <c r="DD1304" s="17"/>
      <c r="DE1304" s="17"/>
      <c r="DF1304" s="17"/>
      <c r="DG1304" s="17"/>
      <c r="DH1304" s="17"/>
      <c r="DI1304" s="17"/>
      <c r="DJ1304" s="17"/>
      <c r="DK1304" s="17"/>
      <c r="DL1304" s="17"/>
      <c r="DM1304" s="17"/>
      <c r="DN1304" s="17"/>
      <c r="DO1304" s="17"/>
      <c r="DP1304" s="17"/>
      <c r="DQ1304" s="17"/>
      <c r="DR1304" s="17"/>
      <c r="DS1304" s="17"/>
      <c r="DT1304" s="17"/>
      <c r="DU1304" s="17"/>
      <c r="DV1304" s="17"/>
      <c r="DW1304" s="17"/>
      <c r="DX1304" s="17"/>
      <c r="DY1304" s="17"/>
      <c r="DZ1304" s="17"/>
      <c r="EA1304" s="17"/>
      <c r="EB1304" s="17"/>
      <c r="EC1304" s="17"/>
      <c r="ED1304" s="17"/>
    </row>
    <row r="1305" spans="2:134" ht="15">
      <c r="B1305" s="17"/>
      <c r="C1305" s="17"/>
      <c r="D1305" s="17"/>
      <c r="E1305" s="17"/>
      <c r="F1305" s="17"/>
      <c r="G1305" s="20"/>
      <c r="H1305" s="17"/>
      <c r="I1305" s="17"/>
      <c r="J1305" s="26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7"/>
      <c r="BO1305" s="17"/>
      <c r="BP1305" s="17"/>
      <c r="BQ1305" s="17"/>
      <c r="BR1305" s="17"/>
      <c r="BS1305" s="17"/>
      <c r="BT1305" s="17"/>
      <c r="BU1305" s="17"/>
      <c r="BV1305" s="17"/>
      <c r="BW1305" s="17"/>
      <c r="BX1305" s="17"/>
      <c r="BY1305" s="17"/>
      <c r="BZ1305" s="17"/>
      <c r="CA1305" s="17"/>
      <c r="CB1305" s="17"/>
      <c r="CC1305" s="17"/>
      <c r="CD1305" s="17"/>
      <c r="CE1305" s="17"/>
      <c r="CF1305" s="17"/>
      <c r="CG1305" s="17"/>
      <c r="CH1305" s="17"/>
      <c r="CI1305" s="17"/>
      <c r="CJ1305" s="17"/>
      <c r="CK1305" s="17"/>
      <c r="CL1305" s="17"/>
      <c r="CM1305" s="17"/>
      <c r="CN1305" s="17"/>
      <c r="CO1305" s="17"/>
      <c r="CP1305" s="17"/>
      <c r="CQ1305" s="17"/>
      <c r="CR1305" s="17"/>
      <c r="CS1305" s="17"/>
      <c r="CT1305" s="17"/>
      <c r="CU1305" s="17"/>
      <c r="CV1305" s="17"/>
      <c r="CW1305" s="17"/>
      <c r="CX1305" s="17"/>
      <c r="CY1305" s="17"/>
      <c r="CZ1305" s="17"/>
      <c r="DA1305" s="17"/>
      <c r="DB1305" s="17"/>
      <c r="DC1305" s="17"/>
      <c r="DD1305" s="17"/>
      <c r="DE1305" s="17"/>
      <c r="DF1305" s="17"/>
      <c r="DG1305" s="17"/>
      <c r="DH1305" s="17"/>
      <c r="DI1305" s="17"/>
      <c r="DJ1305" s="17"/>
      <c r="DK1305" s="17"/>
      <c r="DL1305" s="17"/>
      <c r="DM1305" s="17"/>
      <c r="DN1305" s="17"/>
      <c r="DO1305" s="17"/>
      <c r="DP1305" s="17"/>
      <c r="DQ1305" s="17"/>
      <c r="DR1305" s="17"/>
      <c r="DS1305" s="17"/>
      <c r="DT1305" s="17"/>
      <c r="DU1305" s="17"/>
      <c r="DV1305" s="17"/>
      <c r="DW1305" s="17"/>
      <c r="DX1305" s="17"/>
      <c r="DY1305" s="17"/>
      <c r="DZ1305" s="17"/>
      <c r="EA1305" s="17"/>
      <c r="EB1305" s="17"/>
      <c r="EC1305" s="17"/>
      <c r="ED1305" s="17"/>
    </row>
    <row r="1306" spans="2:134" ht="15">
      <c r="B1306" s="17"/>
      <c r="C1306" s="17"/>
      <c r="D1306" s="17"/>
      <c r="E1306" s="17"/>
      <c r="F1306" s="17"/>
      <c r="G1306" s="20"/>
      <c r="H1306" s="17"/>
      <c r="I1306" s="17"/>
      <c r="J1306" s="26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7"/>
      <c r="BQ1306" s="17"/>
      <c r="BR1306" s="17"/>
      <c r="BS1306" s="17"/>
      <c r="BT1306" s="17"/>
      <c r="BU1306" s="17"/>
      <c r="BV1306" s="17"/>
      <c r="BW1306" s="17"/>
      <c r="BX1306" s="17"/>
      <c r="BY1306" s="17"/>
      <c r="BZ1306" s="17"/>
      <c r="CA1306" s="17"/>
      <c r="CB1306" s="17"/>
      <c r="CC1306" s="17"/>
      <c r="CD1306" s="17"/>
      <c r="CE1306" s="17"/>
      <c r="CF1306" s="17"/>
      <c r="CG1306" s="17"/>
      <c r="CH1306" s="17"/>
      <c r="CI1306" s="17"/>
      <c r="CJ1306" s="17"/>
      <c r="CK1306" s="17"/>
      <c r="CL1306" s="17"/>
      <c r="CM1306" s="17"/>
      <c r="CN1306" s="17"/>
      <c r="CO1306" s="17"/>
      <c r="CP1306" s="17"/>
      <c r="CQ1306" s="17"/>
      <c r="CR1306" s="17"/>
      <c r="CS1306" s="17"/>
      <c r="CT1306" s="17"/>
      <c r="CU1306" s="17"/>
      <c r="CV1306" s="17"/>
      <c r="CW1306" s="17"/>
      <c r="CX1306" s="17"/>
      <c r="CY1306" s="17"/>
      <c r="CZ1306" s="17"/>
      <c r="DA1306" s="17"/>
      <c r="DB1306" s="17"/>
      <c r="DC1306" s="17"/>
      <c r="DD1306" s="17"/>
      <c r="DE1306" s="17"/>
      <c r="DF1306" s="17"/>
      <c r="DG1306" s="17"/>
      <c r="DH1306" s="17"/>
      <c r="DI1306" s="17"/>
      <c r="DJ1306" s="17"/>
      <c r="DK1306" s="17"/>
      <c r="DL1306" s="17"/>
      <c r="DM1306" s="17"/>
      <c r="DN1306" s="17"/>
      <c r="DO1306" s="17"/>
      <c r="DP1306" s="17"/>
      <c r="DQ1306" s="17"/>
      <c r="DR1306" s="17"/>
      <c r="DS1306" s="17"/>
      <c r="DT1306" s="17"/>
      <c r="DU1306" s="17"/>
      <c r="DV1306" s="17"/>
      <c r="DW1306" s="17"/>
      <c r="DX1306" s="17"/>
      <c r="DY1306" s="17"/>
      <c r="DZ1306" s="17"/>
      <c r="EA1306" s="17"/>
      <c r="EB1306" s="17"/>
      <c r="EC1306" s="17"/>
      <c r="ED1306" s="17"/>
    </row>
    <row r="1307" spans="2:134" ht="15">
      <c r="B1307" s="17"/>
      <c r="C1307" s="17"/>
      <c r="D1307" s="17"/>
      <c r="E1307" s="17"/>
      <c r="F1307" s="17"/>
      <c r="G1307" s="20"/>
      <c r="H1307" s="17"/>
      <c r="I1307" s="17"/>
      <c r="J1307" s="26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  <c r="BO1307" s="17"/>
      <c r="BP1307" s="17"/>
      <c r="BQ1307" s="17"/>
      <c r="BR1307" s="17"/>
      <c r="BS1307" s="17"/>
      <c r="BT1307" s="17"/>
      <c r="BU1307" s="17"/>
      <c r="BV1307" s="17"/>
      <c r="BW1307" s="17"/>
      <c r="BX1307" s="17"/>
      <c r="BY1307" s="17"/>
      <c r="BZ1307" s="17"/>
      <c r="CA1307" s="17"/>
      <c r="CB1307" s="17"/>
      <c r="CC1307" s="17"/>
      <c r="CD1307" s="17"/>
      <c r="CE1307" s="17"/>
      <c r="CF1307" s="17"/>
      <c r="CG1307" s="17"/>
      <c r="CH1307" s="17"/>
      <c r="CI1307" s="17"/>
      <c r="CJ1307" s="17"/>
      <c r="CK1307" s="17"/>
      <c r="CL1307" s="17"/>
      <c r="CM1307" s="17"/>
      <c r="CN1307" s="17"/>
      <c r="CO1307" s="17"/>
      <c r="CP1307" s="17"/>
      <c r="CQ1307" s="17"/>
      <c r="CR1307" s="17"/>
      <c r="CS1307" s="17"/>
      <c r="CT1307" s="17"/>
      <c r="CU1307" s="17"/>
      <c r="CV1307" s="17"/>
      <c r="CW1307" s="17"/>
      <c r="CX1307" s="17"/>
      <c r="CY1307" s="17"/>
      <c r="CZ1307" s="17"/>
      <c r="DA1307" s="17"/>
      <c r="DB1307" s="17"/>
      <c r="DC1307" s="17"/>
      <c r="DD1307" s="17"/>
      <c r="DE1307" s="17"/>
      <c r="DF1307" s="17"/>
      <c r="DG1307" s="17"/>
      <c r="DH1307" s="17"/>
      <c r="DI1307" s="17"/>
      <c r="DJ1307" s="17"/>
      <c r="DK1307" s="17"/>
      <c r="DL1307" s="17"/>
      <c r="DM1307" s="17"/>
      <c r="DN1307" s="17"/>
      <c r="DO1307" s="17"/>
      <c r="DP1307" s="17"/>
      <c r="DQ1307" s="17"/>
      <c r="DR1307" s="17"/>
      <c r="DS1307" s="17"/>
      <c r="DT1307" s="17"/>
      <c r="DU1307" s="17"/>
      <c r="DV1307" s="17"/>
      <c r="DW1307" s="17"/>
      <c r="DX1307" s="17"/>
      <c r="DY1307" s="17"/>
      <c r="DZ1307" s="17"/>
      <c r="EA1307" s="17"/>
      <c r="EB1307" s="17"/>
      <c r="EC1307" s="17"/>
      <c r="ED1307" s="17"/>
    </row>
    <row r="1308" spans="2:134" ht="15">
      <c r="B1308" s="17"/>
      <c r="C1308" s="17"/>
      <c r="D1308" s="17"/>
      <c r="E1308" s="17"/>
      <c r="F1308" s="17"/>
      <c r="G1308" s="20"/>
      <c r="H1308" s="17"/>
      <c r="I1308" s="17"/>
      <c r="J1308" s="26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  <c r="BO1308" s="17"/>
      <c r="BP1308" s="17"/>
      <c r="BQ1308" s="17"/>
      <c r="BR1308" s="17"/>
      <c r="BS1308" s="17"/>
      <c r="BT1308" s="17"/>
      <c r="BU1308" s="17"/>
      <c r="BV1308" s="17"/>
      <c r="BW1308" s="17"/>
      <c r="BX1308" s="17"/>
      <c r="BY1308" s="17"/>
      <c r="BZ1308" s="17"/>
      <c r="CA1308" s="17"/>
      <c r="CB1308" s="17"/>
      <c r="CC1308" s="17"/>
      <c r="CD1308" s="17"/>
      <c r="CE1308" s="17"/>
      <c r="CF1308" s="17"/>
      <c r="CG1308" s="17"/>
      <c r="CH1308" s="17"/>
      <c r="CI1308" s="17"/>
      <c r="CJ1308" s="17"/>
      <c r="CK1308" s="17"/>
      <c r="CL1308" s="17"/>
      <c r="CM1308" s="17"/>
      <c r="CN1308" s="17"/>
      <c r="CO1308" s="17"/>
      <c r="CP1308" s="17"/>
      <c r="CQ1308" s="17"/>
      <c r="CR1308" s="17"/>
      <c r="CS1308" s="17"/>
      <c r="CT1308" s="17"/>
      <c r="CU1308" s="17"/>
      <c r="CV1308" s="17"/>
      <c r="CW1308" s="17"/>
      <c r="CX1308" s="17"/>
      <c r="CY1308" s="17"/>
      <c r="CZ1308" s="17"/>
      <c r="DA1308" s="17"/>
      <c r="DB1308" s="17"/>
      <c r="DC1308" s="17"/>
      <c r="DD1308" s="17"/>
      <c r="DE1308" s="17"/>
      <c r="DF1308" s="17"/>
      <c r="DG1308" s="17"/>
      <c r="DH1308" s="17"/>
      <c r="DI1308" s="17"/>
      <c r="DJ1308" s="17"/>
      <c r="DK1308" s="17"/>
      <c r="DL1308" s="17"/>
      <c r="DM1308" s="17"/>
      <c r="DN1308" s="17"/>
      <c r="DO1308" s="17"/>
      <c r="DP1308" s="17"/>
      <c r="DQ1308" s="17"/>
      <c r="DR1308" s="17"/>
      <c r="DS1308" s="17"/>
      <c r="DT1308" s="17"/>
      <c r="DU1308" s="17"/>
      <c r="DV1308" s="17"/>
      <c r="DW1308" s="17"/>
      <c r="DX1308" s="17"/>
      <c r="DY1308" s="17"/>
      <c r="DZ1308" s="17"/>
      <c r="EA1308" s="17"/>
      <c r="EB1308" s="17"/>
      <c r="EC1308" s="17"/>
      <c r="ED1308" s="17"/>
    </row>
    <row r="1309" spans="2:134" ht="15">
      <c r="B1309" s="17"/>
      <c r="C1309" s="17"/>
      <c r="D1309" s="17"/>
      <c r="E1309" s="17"/>
      <c r="F1309" s="17"/>
      <c r="G1309" s="20"/>
      <c r="H1309" s="17"/>
      <c r="I1309" s="17"/>
      <c r="J1309" s="26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  <c r="BO1309" s="17"/>
      <c r="BP1309" s="17"/>
      <c r="BQ1309" s="17"/>
      <c r="BR1309" s="17"/>
      <c r="BS1309" s="17"/>
      <c r="BT1309" s="17"/>
      <c r="BU1309" s="17"/>
      <c r="BV1309" s="17"/>
      <c r="BW1309" s="17"/>
      <c r="BX1309" s="17"/>
      <c r="BY1309" s="17"/>
      <c r="BZ1309" s="17"/>
      <c r="CA1309" s="17"/>
      <c r="CB1309" s="17"/>
      <c r="CC1309" s="17"/>
      <c r="CD1309" s="17"/>
      <c r="CE1309" s="17"/>
      <c r="CF1309" s="17"/>
      <c r="CG1309" s="17"/>
      <c r="CH1309" s="17"/>
      <c r="CI1309" s="17"/>
      <c r="CJ1309" s="17"/>
      <c r="CK1309" s="17"/>
      <c r="CL1309" s="17"/>
      <c r="CM1309" s="17"/>
      <c r="CN1309" s="17"/>
      <c r="CO1309" s="17"/>
      <c r="CP1309" s="17"/>
      <c r="CQ1309" s="17"/>
      <c r="CR1309" s="17"/>
      <c r="CS1309" s="17"/>
      <c r="CT1309" s="17"/>
      <c r="CU1309" s="17"/>
      <c r="CV1309" s="17"/>
      <c r="CW1309" s="17"/>
      <c r="CX1309" s="17"/>
      <c r="CY1309" s="17"/>
      <c r="CZ1309" s="17"/>
      <c r="DA1309" s="17"/>
      <c r="DB1309" s="17"/>
      <c r="DC1309" s="17"/>
      <c r="DD1309" s="17"/>
      <c r="DE1309" s="17"/>
      <c r="DF1309" s="17"/>
      <c r="DG1309" s="17"/>
      <c r="DH1309" s="17"/>
      <c r="DI1309" s="17"/>
      <c r="DJ1309" s="17"/>
      <c r="DK1309" s="17"/>
      <c r="DL1309" s="17"/>
      <c r="DM1309" s="17"/>
      <c r="DN1309" s="17"/>
      <c r="DO1309" s="17"/>
      <c r="DP1309" s="17"/>
      <c r="DQ1309" s="17"/>
      <c r="DR1309" s="17"/>
      <c r="DS1309" s="17"/>
      <c r="DT1309" s="17"/>
      <c r="DU1309" s="17"/>
      <c r="DV1309" s="17"/>
      <c r="DW1309" s="17"/>
      <c r="DX1309" s="17"/>
      <c r="DY1309" s="17"/>
      <c r="DZ1309" s="17"/>
      <c r="EA1309" s="17"/>
      <c r="EB1309" s="17"/>
      <c r="EC1309" s="17"/>
      <c r="ED1309" s="17"/>
    </row>
    <row r="1310" spans="2:134" ht="15">
      <c r="B1310" s="17"/>
      <c r="C1310" s="17"/>
      <c r="D1310" s="17"/>
      <c r="E1310" s="17"/>
      <c r="F1310" s="17"/>
      <c r="G1310" s="20"/>
      <c r="H1310" s="17"/>
      <c r="I1310" s="17"/>
      <c r="J1310" s="26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7"/>
      <c r="BO1310" s="17"/>
      <c r="BP1310" s="17"/>
      <c r="BQ1310" s="17"/>
      <c r="BR1310" s="17"/>
      <c r="BS1310" s="17"/>
      <c r="BT1310" s="17"/>
      <c r="BU1310" s="17"/>
      <c r="BV1310" s="17"/>
      <c r="BW1310" s="17"/>
      <c r="BX1310" s="17"/>
      <c r="BY1310" s="17"/>
      <c r="BZ1310" s="17"/>
      <c r="CA1310" s="17"/>
      <c r="CB1310" s="17"/>
      <c r="CC1310" s="17"/>
      <c r="CD1310" s="17"/>
      <c r="CE1310" s="17"/>
      <c r="CF1310" s="17"/>
      <c r="CG1310" s="17"/>
      <c r="CH1310" s="17"/>
      <c r="CI1310" s="17"/>
      <c r="CJ1310" s="17"/>
      <c r="CK1310" s="17"/>
      <c r="CL1310" s="17"/>
      <c r="CM1310" s="17"/>
      <c r="CN1310" s="17"/>
      <c r="CO1310" s="17"/>
      <c r="CP1310" s="17"/>
      <c r="CQ1310" s="17"/>
      <c r="CR1310" s="17"/>
      <c r="CS1310" s="17"/>
      <c r="CT1310" s="17"/>
      <c r="CU1310" s="17"/>
      <c r="CV1310" s="17"/>
      <c r="CW1310" s="17"/>
      <c r="CX1310" s="17"/>
      <c r="CY1310" s="17"/>
      <c r="CZ1310" s="17"/>
      <c r="DA1310" s="17"/>
      <c r="DB1310" s="17"/>
      <c r="DC1310" s="17"/>
      <c r="DD1310" s="17"/>
      <c r="DE1310" s="17"/>
      <c r="DF1310" s="17"/>
      <c r="DG1310" s="17"/>
      <c r="DH1310" s="17"/>
      <c r="DI1310" s="17"/>
      <c r="DJ1310" s="17"/>
      <c r="DK1310" s="17"/>
      <c r="DL1310" s="17"/>
      <c r="DM1310" s="17"/>
      <c r="DN1310" s="17"/>
      <c r="DO1310" s="17"/>
      <c r="DP1310" s="17"/>
      <c r="DQ1310" s="17"/>
      <c r="DR1310" s="17"/>
      <c r="DS1310" s="17"/>
      <c r="DT1310" s="17"/>
      <c r="DU1310" s="17"/>
      <c r="DV1310" s="17"/>
      <c r="DW1310" s="17"/>
      <c r="DX1310" s="17"/>
      <c r="DY1310" s="17"/>
      <c r="DZ1310" s="17"/>
      <c r="EA1310" s="17"/>
      <c r="EB1310" s="17"/>
      <c r="EC1310" s="17"/>
      <c r="ED1310" s="17"/>
    </row>
    <row r="1311" spans="2:134" ht="15">
      <c r="B1311" s="17"/>
      <c r="C1311" s="17"/>
      <c r="D1311" s="17"/>
      <c r="E1311" s="17"/>
      <c r="F1311" s="17"/>
      <c r="G1311" s="20"/>
      <c r="H1311" s="17"/>
      <c r="I1311" s="17"/>
      <c r="J1311" s="26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  <c r="BO1311" s="17"/>
      <c r="BP1311" s="17"/>
      <c r="BQ1311" s="17"/>
      <c r="BR1311" s="17"/>
      <c r="BS1311" s="17"/>
      <c r="BT1311" s="17"/>
      <c r="BU1311" s="17"/>
      <c r="BV1311" s="17"/>
      <c r="BW1311" s="17"/>
      <c r="BX1311" s="17"/>
      <c r="BY1311" s="17"/>
      <c r="BZ1311" s="17"/>
      <c r="CA1311" s="17"/>
      <c r="CB1311" s="17"/>
      <c r="CC1311" s="17"/>
      <c r="CD1311" s="17"/>
      <c r="CE1311" s="17"/>
      <c r="CF1311" s="17"/>
      <c r="CG1311" s="17"/>
      <c r="CH1311" s="17"/>
      <c r="CI1311" s="17"/>
      <c r="CJ1311" s="17"/>
      <c r="CK1311" s="17"/>
      <c r="CL1311" s="17"/>
      <c r="CM1311" s="17"/>
      <c r="CN1311" s="17"/>
      <c r="CO1311" s="17"/>
      <c r="CP1311" s="17"/>
      <c r="CQ1311" s="17"/>
      <c r="CR1311" s="17"/>
      <c r="CS1311" s="17"/>
      <c r="CT1311" s="17"/>
      <c r="CU1311" s="17"/>
      <c r="CV1311" s="17"/>
      <c r="CW1311" s="17"/>
      <c r="CX1311" s="17"/>
      <c r="CY1311" s="17"/>
      <c r="CZ1311" s="17"/>
      <c r="DA1311" s="17"/>
      <c r="DB1311" s="17"/>
      <c r="DC1311" s="17"/>
      <c r="DD1311" s="17"/>
      <c r="DE1311" s="17"/>
      <c r="DF1311" s="17"/>
      <c r="DG1311" s="17"/>
      <c r="DH1311" s="17"/>
      <c r="DI1311" s="17"/>
      <c r="DJ1311" s="17"/>
      <c r="DK1311" s="17"/>
      <c r="DL1311" s="17"/>
      <c r="DM1311" s="17"/>
      <c r="DN1311" s="17"/>
      <c r="DO1311" s="17"/>
      <c r="DP1311" s="17"/>
      <c r="DQ1311" s="17"/>
      <c r="DR1311" s="17"/>
      <c r="DS1311" s="17"/>
      <c r="DT1311" s="17"/>
      <c r="DU1311" s="17"/>
      <c r="DV1311" s="17"/>
      <c r="DW1311" s="17"/>
      <c r="DX1311" s="17"/>
      <c r="DY1311" s="17"/>
      <c r="DZ1311" s="17"/>
      <c r="EA1311" s="17"/>
      <c r="EB1311" s="17"/>
      <c r="EC1311" s="17"/>
      <c r="ED1311" s="17"/>
    </row>
    <row r="1312" spans="2:134" ht="15">
      <c r="B1312" s="17"/>
      <c r="C1312" s="17"/>
      <c r="D1312" s="17"/>
      <c r="E1312" s="17"/>
      <c r="F1312" s="17"/>
      <c r="G1312" s="20"/>
      <c r="H1312" s="17"/>
      <c r="I1312" s="17"/>
      <c r="J1312" s="26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  <c r="BO1312" s="17"/>
      <c r="BP1312" s="17"/>
      <c r="BQ1312" s="17"/>
      <c r="BR1312" s="17"/>
      <c r="BS1312" s="17"/>
      <c r="BT1312" s="17"/>
      <c r="BU1312" s="17"/>
      <c r="BV1312" s="17"/>
      <c r="BW1312" s="17"/>
      <c r="BX1312" s="17"/>
      <c r="BY1312" s="17"/>
      <c r="BZ1312" s="17"/>
      <c r="CA1312" s="17"/>
      <c r="CB1312" s="17"/>
      <c r="CC1312" s="17"/>
      <c r="CD1312" s="17"/>
      <c r="CE1312" s="17"/>
      <c r="CF1312" s="17"/>
      <c r="CG1312" s="17"/>
      <c r="CH1312" s="17"/>
      <c r="CI1312" s="17"/>
      <c r="CJ1312" s="17"/>
      <c r="CK1312" s="17"/>
      <c r="CL1312" s="17"/>
      <c r="CM1312" s="17"/>
      <c r="CN1312" s="17"/>
      <c r="CO1312" s="17"/>
      <c r="CP1312" s="17"/>
      <c r="CQ1312" s="17"/>
      <c r="CR1312" s="17"/>
      <c r="CS1312" s="17"/>
      <c r="CT1312" s="17"/>
      <c r="CU1312" s="17"/>
      <c r="CV1312" s="17"/>
      <c r="CW1312" s="17"/>
      <c r="CX1312" s="17"/>
      <c r="CY1312" s="17"/>
      <c r="CZ1312" s="17"/>
      <c r="DA1312" s="17"/>
      <c r="DB1312" s="17"/>
      <c r="DC1312" s="17"/>
      <c r="DD1312" s="17"/>
      <c r="DE1312" s="17"/>
      <c r="DF1312" s="17"/>
      <c r="DG1312" s="17"/>
      <c r="DH1312" s="17"/>
      <c r="DI1312" s="17"/>
      <c r="DJ1312" s="17"/>
      <c r="DK1312" s="17"/>
      <c r="DL1312" s="17"/>
      <c r="DM1312" s="17"/>
      <c r="DN1312" s="17"/>
      <c r="DO1312" s="17"/>
      <c r="DP1312" s="17"/>
      <c r="DQ1312" s="17"/>
      <c r="DR1312" s="17"/>
      <c r="DS1312" s="17"/>
      <c r="DT1312" s="17"/>
      <c r="DU1312" s="17"/>
      <c r="DV1312" s="17"/>
      <c r="DW1312" s="17"/>
      <c r="DX1312" s="17"/>
      <c r="DY1312" s="17"/>
      <c r="DZ1312" s="17"/>
      <c r="EA1312" s="17"/>
      <c r="EB1312" s="17"/>
      <c r="EC1312" s="17"/>
      <c r="ED1312" s="17"/>
    </row>
    <row r="1313" spans="2:134" ht="15">
      <c r="B1313" s="17"/>
      <c r="C1313" s="17"/>
      <c r="D1313" s="17"/>
      <c r="E1313" s="17"/>
      <c r="F1313" s="17"/>
      <c r="G1313" s="20"/>
      <c r="H1313" s="17"/>
      <c r="I1313" s="17"/>
      <c r="J1313" s="26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  <c r="BO1313" s="17"/>
      <c r="BP1313" s="17"/>
      <c r="BQ1313" s="17"/>
      <c r="BR1313" s="17"/>
      <c r="BS1313" s="17"/>
      <c r="BT1313" s="17"/>
      <c r="BU1313" s="17"/>
      <c r="BV1313" s="17"/>
      <c r="BW1313" s="17"/>
      <c r="BX1313" s="17"/>
      <c r="BY1313" s="17"/>
      <c r="BZ1313" s="17"/>
      <c r="CA1313" s="17"/>
      <c r="CB1313" s="17"/>
      <c r="CC1313" s="17"/>
      <c r="CD1313" s="17"/>
      <c r="CE1313" s="17"/>
      <c r="CF1313" s="17"/>
      <c r="CG1313" s="17"/>
      <c r="CH1313" s="17"/>
      <c r="CI1313" s="17"/>
      <c r="CJ1313" s="17"/>
      <c r="CK1313" s="17"/>
      <c r="CL1313" s="17"/>
      <c r="CM1313" s="17"/>
      <c r="CN1313" s="17"/>
      <c r="CO1313" s="17"/>
      <c r="CP1313" s="17"/>
      <c r="CQ1313" s="17"/>
      <c r="CR1313" s="17"/>
      <c r="CS1313" s="17"/>
      <c r="CT1313" s="17"/>
      <c r="CU1313" s="17"/>
      <c r="CV1313" s="17"/>
      <c r="CW1313" s="17"/>
      <c r="CX1313" s="17"/>
      <c r="CY1313" s="17"/>
      <c r="CZ1313" s="17"/>
      <c r="DA1313" s="17"/>
      <c r="DB1313" s="17"/>
      <c r="DC1313" s="17"/>
      <c r="DD1313" s="17"/>
      <c r="DE1313" s="17"/>
      <c r="DF1313" s="17"/>
      <c r="DG1313" s="17"/>
      <c r="DH1313" s="17"/>
      <c r="DI1313" s="17"/>
      <c r="DJ1313" s="17"/>
      <c r="DK1313" s="17"/>
      <c r="DL1313" s="17"/>
      <c r="DM1313" s="17"/>
      <c r="DN1313" s="17"/>
      <c r="DO1313" s="17"/>
      <c r="DP1313" s="17"/>
      <c r="DQ1313" s="17"/>
      <c r="DR1313" s="17"/>
      <c r="DS1313" s="17"/>
      <c r="DT1313" s="17"/>
      <c r="DU1313" s="17"/>
      <c r="DV1313" s="17"/>
      <c r="DW1313" s="17"/>
      <c r="DX1313" s="17"/>
      <c r="DY1313" s="17"/>
      <c r="DZ1313" s="17"/>
      <c r="EA1313" s="17"/>
      <c r="EB1313" s="17"/>
      <c r="EC1313" s="17"/>
      <c r="ED1313" s="17"/>
    </row>
    <row r="1314" spans="2:134" ht="15">
      <c r="B1314" s="17"/>
      <c r="C1314" s="17"/>
      <c r="D1314" s="17"/>
      <c r="E1314" s="17"/>
      <c r="F1314" s="17"/>
      <c r="G1314" s="20"/>
      <c r="H1314" s="17"/>
      <c r="I1314" s="17"/>
      <c r="J1314" s="26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  <c r="BO1314" s="17"/>
      <c r="BP1314" s="17"/>
      <c r="BQ1314" s="17"/>
      <c r="BR1314" s="17"/>
      <c r="BS1314" s="17"/>
      <c r="BT1314" s="17"/>
      <c r="BU1314" s="17"/>
      <c r="BV1314" s="17"/>
      <c r="BW1314" s="17"/>
      <c r="BX1314" s="17"/>
      <c r="BY1314" s="17"/>
      <c r="BZ1314" s="17"/>
      <c r="CA1314" s="17"/>
      <c r="CB1314" s="17"/>
      <c r="CC1314" s="17"/>
      <c r="CD1314" s="17"/>
      <c r="CE1314" s="17"/>
      <c r="CF1314" s="17"/>
      <c r="CG1314" s="17"/>
      <c r="CH1314" s="17"/>
      <c r="CI1314" s="17"/>
      <c r="CJ1314" s="17"/>
      <c r="CK1314" s="17"/>
      <c r="CL1314" s="17"/>
      <c r="CM1314" s="17"/>
      <c r="CN1314" s="17"/>
      <c r="CO1314" s="17"/>
      <c r="CP1314" s="17"/>
      <c r="CQ1314" s="17"/>
      <c r="CR1314" s="17"/>
      <c r="CS1314" s="17"/>
      <c r="CT1314" s="17"/>
      <c r="CU1314" s="17"/>
      <c r="CV1314" s="17"/>
      <c r="CW1314" s="17"/>
      <c r="CX1314" s="17"/>
      <c r="CY1314" s="17"/>
      <c r="CZ1314" s="17"/>
      <c r="DA1314" s="17"/>
      <c r="DB1314" s="17"/>
      <c r="DC1314" s="17"/>
      <c r="DD1314" s="17"/>
      <c r="DE1314" s="17"/>
      <c r="DF1314" s="17"/>
      <c r="DG1314" s="17"/>
      <c r="DH1314" s="17"/>
      <c r="DI1314" s="17"/>
      <c r="DJ1314" s="17"/>
      <c r="DK1314" s="17"/>
      <c r="DL1314" s="17"/>
      <c r="DM1314" s="17"/>
      <c r="DN1314" s="17"/>
      <c r="DO1314" s="17"/>
      <c r="DP1314" s="17"/>
      <c r="DQ1314" s="17"/>
      <c r="DR1314" s="17"/>
      <c r="DS1314" s="17"/>
      <c r="DT1314" s="17"/>
      <c r="DU1314" s="17"/>
      <c r="DV1314" s="17"/>
      <c r="DW1314" s="17"/>
      <c r="DX1314" s="17"/>
      <c r="DY1314" s="17"/>
      <c r="DZ1314" s="17"/>
      <c r="EA1314" s="17"/>
      <c r="EB1314" s="17"/>
      <c r="EC1314" s="17"/>
      <c r="ED1314" s="17"/>
    </row>
    <row r="1315" spans="2:134" ht="15">
      <c r="B1315" s="17"/>
      <c r="C1315" s="17"/>
      <c r="D1315" s="17"/>
      <c r="E1315" s="17"/>
      <c r="F1315" s="17"/>
      <c r="G1315" s="20"/>
      <c r="H1315" s="17"/>
      <c r="I1315" s="17"/>
      <c r="J1315" s="26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  <c r="BO1315" s="17"/>
      <c r="BP1315" s="17"/>
      <c r="BQ1315" s="17"/>
      <c r="BR1315" s="17"/>
      <c r="BS1315" s="17"/>
      <c r="BT1315" s="17"/>
      <c r="BU1315" s="17"/>
      <c r="BV1315" s="17"/>
      <c r="BW1315" s="17"/>
      <c r="BX1315" s="17"/>
      <c r="BY1315" s="17"/>
      <c r="BZ1315" s="17"/>
      <c r="CA1315" s="17"/>
      <c r="CB1315" s="17"/>
      <c r="CC1315" s="17"/>
      <c r="CD1315" s="17"/>
      <c r="CE1315" s="17"/>
      <c r="CF1315" s="17"/>
      <c r="CG1315" s="17"/>
      <c r="CH1315" s="17"/>
      <c r="CI1315" s="17"/>
      <c r="CJ1315" s="17"/>
      <c r="CK1315" s="17"/>
      <c r="CL1315" s="17"/>
      <c r="CM1315" s="17"/>
      <c r="CN1315" s="17"/>
      <c r="CO1315" s="17"/>
      <c r="CP1315" s="17"/>
      <c r="CQ1315" s="17"/>
      <c r="CR1315" s="17"/>
      <c r="CS1315" s="17"/>
      <c r="CT1315" s="17"/>
      <c r="CU1315" s="17"/>
      <c r="CV1315" s="17"/>
      <c r="CW1315" s="17"/>
      <c r="CX1315" s="17"/>
      <c r="CY1315" s="17"/>
      <c r="CZ1315" s="17"/>
      <c r="DA1315" s="17"/>
      <c r="DB1315" s="17"/>
      <c r="DC1315" s="17"/>
      <c r="DD1315" s="17"/>
      <c r="DE1315" s="17"/>
      <c r="DF1315" s="17"/>
      <c r="DG1315" s="17"/>
      <c r="DH1315" s="17"/>
      <c r="DI1315" s="17"/>
      <c r="DJ1315" s="17"/>
      <c r="DK1315" s="17"/>
      <c r="DL1315" s="17"/>
      <c r="DM1315" s="17"/>
      <c r="DN1315" s="17"/>
      <c r="DO1315" s="17"/>
      <c r="DP1315" s="17"/>
      <c r="DQ1315" s="17"/>
      <c r="DR1315" s="17"/>
      <c r="DS1315" s="17"/>
      <c r="DT1315" s="17"/>
      <c r="DU1315" s="17"/>
      <c r="DV1315" s="17"/>
      <c r="DW1315" s="17"/>
      <c r="DX1315" s="17"/>
      <c r="DY1315" s="17"/>
      <c r="DZ1315" s="17"/>
      <c r="EA1315" s="17"/>
      <c r="EB1315" s="17"/>
      <c r="EC1315" s="17"/>
      <c r="ED1315" s="17"/>
    </row>
    <row r="1316" spans="2:134" ht="15">
      <c r="B1316" s="17"/>
      <c r="C1316" s="17"/>
      <c r="D1316" s="17"/>
      <c r="E1316" s="17"/>
      <c r="F1316" s="17"/>
      <c r="G1316" s="20"/>
      <c r="H1316" s="17"/>
      <c r="I1316" s="17"/>
      <c r="J1316" s="26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7"/>
      <c r="BO1316" s="17"/>
      <c r="BP1316" s="17"/>
      <c r="BQ1316" s="17"/>
      <c r="BR1316" s="17"/>
      <c r="BS1316" s="17"/>
      <c r="BT1316" s="17"/>
      <c r="BU1316" s="17"/>
      <c r="BV1316" s="17"/>
      <c r="BW1316" s="17"/>
      <c r="BX1316" s="17"/>
      <c r="BY1316" s="17"/>
      <c r="BZ1316" s="17"/>
      <c r="CA1316" s="17"/>
      <c r="CB1316" s="17"/>
      <c r="CC1316" s="17"/>
      <c r="CD1316" s="17"/>
      <c r="CE1316" s="17"/>
      <c r="CF1316" s="17"/>
      <c r="CG1316" s="17"/>
      <c r="CH1316" s="17"/>
      <c r="CI1316" s="17"/>
      <c r="CJ1316" s="17"/>
      <c r="CK1316" s="17"/>
      <c r="CL1316" s="17"/>
      <c r="CM1316" s="17"/>
      <c r="CN1316" s="17"/>
      <c r="CO1316" s="17"/>
      <c r="CP1316" s="17"/>
      <c r="CQ1316" s="17"/>
      <c r="CR1316" s="17"/>
      <c r="CS1316" s="17"/>
      <c r="CT1316" s="17"/>
      <c r="CU1316" s="17"/>
      <c r="CV1316" s="17"/>
      <c r="CW1316" s="17"/>
      <c r="CX1316" s="17"/>
      <c r="CY1316" s="17"/>
      <c r="CZ1316" s="17"/>
      <c r="DA1316" s="17"/>
      <c r="DB1316" s="17"/>
      <c r="DC1316" s="17"/>
      <c r="DD1316" s="17"/>
      <c r="DE1316" s="17"/>
      <c r="DF1316" s="17"/>
      <c r="DG1316" s="17"/>
      <c r="DH1316" s="17"/>
      <c r="DI1316" s="17"/>
      <c r="DJ1316" s="17"/>
      <c r="DK1316" s="17"/>
      <c r="DL1316" s="17"/>
      <c r="DM1316" s="17"/>
      <c r="DN1316" s="17"/>
      <c r="DO1316" s="17"/>
      <c r="DP1316" s="17"/>
      <c r="DQ1316" s="17"/>
      <c r="DR1316" s="17"/>
      <c r="DS1316" s="17"/>
      <c r="DT1316" s="17"/>
      <c r="DU1316" s="17"/>
      <c r="DV1316" s="17"/>
      <c r="DW1316" s="17"/>
      <c r="DX1316" s="17"/>
      <c r="DY1316" s="17"/>
      <c r="DZ1316" s="17"/>
      <c r="EA1316" s="17"/>
      <c r="EB1316" s="17"/>
      <c r="EC1316" s="17"/>
      <c r="ED1316" s="17"/>
    </row>
    <row r="1317" spans="2:134" ht="15">
      <c r="B1317" s="17"/>
      <c r="C1317" s="17"/>
      <c r="D1317" s="17"/>
      <c r="E1317" s="17"/>
      <c r="F1317" s="17"/>
      <c r="G1317" s="20"/>
      <c r="H1317" s="17"/>
      <c r="I1317" s="17"/>
      <c r="J1317" s="26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  <c r="BO1317" s="17"/>
      <c r="BP1317" s="17"/>
      <c r="BQ1317" s="17"/>
      <c r="BR1317" s="17"/>
      <c r="BS1317" s="17"/>
      <c r="BT1317" s="17"/>
      <c r="BU1317" s="17"/>
      <c r="BV1317" s="17"/>
      <c r="BW1317" s="17"/>
      <c r="BX1317" s="17"/>
      <c r="BY1317" s="17"/>
      <c r="BZ1317" s="17"/>
      <c r="CA1317" s="17"/>
      <c r="CB1317" s="17"/>
      <c r="CC1317" s="17"/>
      <c r="CD1317" s="17"/>
      <c r="CE1317" s="17"/>
      <c r="CF1317" s="17"/>
      <c r="CG1317" s="17"/>
      <c r="CH1317" s="17"/>
      <c r="CI1317" s="17"/>
      <c r="CJ1317" s="17"/>
      <c r="CK1317" s="17"/>
      <c r="CL1317" s="17"/>
      <c r="CM1317" s="17"/>
      <c r="CN1317" s="17"/>
      <c r="CO1317" s="17"/>
      <c r="CP1317" s="17"/>
      <c r="CQ1317" s="17"/>
      <c r="CR1317" s="17"/>
      <c r="CS1317" s="17"/>
      <c r="CT1317" s="17"/>
      <c r="CU1317" s="17"/>
      <c r="CV1317" s="17"/>
      <c r="CW1317" s="17"/>
      <c r="CX1317" s="17"/>
      <c r="CY1317" s="17"/>
      <c r="CZ1317" s="17"/>
      <c r="DA1317" s="17"/>
      <c r="DB1317" s="17"/>
      <c r="DC1317" s="17"/>
      <c r="DD1317" s="17"/>
      <c r="DE1317" s="17"/>
      <c r="DF1317" s="17"/>
      <c r="DG1317" s="17"/>
      <c r="DH1317" s="17"/>
      <c r="DI1317" s="17"/>
      <c r="DJ1317" s="17"/>
      <c r="DK1317" s="17"/>
      <c r="DL1317" s="17"/>
      <c r="DM1317" s="17"/>
      <c r="DN1317" s="17"/>
      <c r="DO1317" s="17"/>
      <c r="DP1317" s="17"/>
      <c r="DQ1317" s="17"/>
      <c r="DR1317" s="17"/>
      <c r="DS1317" s="17"/>
      <c r="DT1317" s="17"/>
      <c r="DU1317" s="17"/>
      <c r="DV1317" s="17"/>
      <c r="DW1317" s="17"/>
      <c r="DX1317" s="17"/>
      <c r="DY1317" s="17"/>
      <c r="DZ1317" s="17"/>
      <c r="EA1317" s="17"/>
      <c r="EB1317" s="17"/>
      <c r="EC1317" s="17"/>
      <c r="ED1317" s="17"/>
    </row>
    <row r="1318" spans="2:134" ht="15">
      <c r="B1318" s="17"/>
      <c r="C1318" s="17"/>
      <c r="D1318" s="17"/>
      <c r="E1318" s="17"/>
      <c r="F1318" s="17"/>
      <c r="G1318" s="20"/>
      <c r="H1318" s="17"/>
      <c r="I1318" s="17"/>
      <c r="J1318" s="26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  <c r="BO1318" s="17"/>
      <c r="BP1318" s="17"/>
      <c r="BQ1318" s="17"/>
      <c r="BR1318" s="17"/>
      <c r="BS1318" s="17"/>
      <c r="BT1318" s="17"/>
      <c r="BU1318" s="17"/>
      <c r="BV1318" s="17"/>
      <c r="BW1318" s="17"/>
      <c r="BX1318" s="17"/>
      <c r="BY1318" s="17"/>
      <c r="BZ1318" s="17"/>
      <c r="CA1318" s="17"/>
      <c r="CB1318" s="17"/>
      <c r="CC1318" s="17"/>
      <c r="CD1318" s="17"/>
      <c r="CE1318" s="17"/>
      <c r="CF1318" s="17"/>
      <c r="CG1318" s="17"/>
      <c r="CH1318" s="17"/>
      <c r="CI1318" s="17"/>
      <c r="CJ1318" s="17"/>
      <c r="CK1318" s="17"/>
      <c r="CL1318" s="17"/>
      <c r="CM1318" s="17"/>
      <c r="CN1318" s="17"/>
      <c r="CO1318" s="17"/>
      <c r="CP1318" s="17"/>
      <c r="CQ1318" s="17"/>
      <c r="CR1318" s="17"/>
      <c r="CS1318" s="17"/>
      <c r="CT1318" s="17"/>
      <c r="CU1318" s="17"/>
      <c r="CV1318" s="17"/>
      <c r="CW1318" s="17"/>
      <c r="CX1318" s="17"/>
      <c r="CY1318" s="17"/>
      <c r="CZ1318" s="17"/>
      <c r="DA1318" s="17"/>
      <c r="DB1318" s="17"/>
      <c r="DC1318" s="17"/>
      <c r="DD1318" s="17"/>
      <c r="DE1318" s="17"/>
      <c r="DF1318" s="17"/>
      <c r="DG1318" s="17"/>
      <c r="DH1318" s="17"/>
      <c r="DI1318" s="17"/>
      <c r="DJ1318" s="17"/>
      <c r="DK1318" s="17"/>
      <c r="DL1318" s="17"/>
      <c r="DM1318" s="17"/>
      <c r="DN1318" s="17"/>
      <c r="DO1318" s="17"/>
      <c r="DP1318" s="17"/>
      <c r="DQ1318" s="17"/>
      <c r="DR1318" s="17"/>
      <c r="DS1318" s="17"/>
      <c r="DT1318" s="17"/>
      <c r="DU1318" s="17"/>
      <c r="DV1318" s="17"/>
      <c r="DW1318" s="17"/>
      <c r="DX1318" s="17"/>
      <c r="DY1318" s="17"/>
      <c r="DZ1318" s="17"/>
      <c r="EA1318" s="17"/>
      <c r="EB1318" s="17"/>
      <c r="EC1318" s="17"/>
      <c r="ED1318" s="17"/>
    </row>
    <row r="1319" spans="2:134" ht="15">
      <c r="B1319" s="17"/>
      <c r="C1319" s="17"/>
      <c r="D1319" s="17"/>
      <c r="E1319" s="17"/>
      <c r="F1319" s="17"/>
      <c r="G1319" s="20"/>
      <c r="H1319" s="17"/>
      <c r="I1319" s="17"/>
      <c r="J1319" s="26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7"/>
      <c r="BO1319" s="17"/>
      <c r="BP1319" s="17"/>
      <c r="BQ1319" s="17"/>
      <c r="BR1319" s="17"/>
      <c r="BS1319" s="17"/>
      <c r="BT1319" s="17"/>
      <c r="BU1319" s="17"/>
      <c r="BV1319" s="17"/>
      <c r="BW1319" s="17"/>
      <c r="BX1319" s="17"/>
      <c r="BY1319" s="17"/>
      <c r="BZ1319" s="17"/>
      <c r="CA1319" s="17"/>
      <c r="CB1319" s="17"/>
      <c r="CC1319" s="17"/>
      <c r="CD1319" s="17"/>
      <c r="CE1319" s="17"/>
      <c r="CF1319" s="17"/>
      <c r="CG1319" s="17"/>
      <c r="CH1319" s="17"/>
      <c r="CI1319" s="17"/>
      <c r="CJ1319" s="17"/>
      <c r="CK1319" s="17"/>
      <c r="CL1319" s="17"/>
      <c r="CM1319" s="17"/>
      <c r="CN1319" s="17"/>
      <c r="CO1319" s="17"/>
      <c r="CP1319" s="17"/>
      <c r="CQ1319" s="17"/>
      <c r="CR1319" s="17"/>
      <c r="CS1319" s="17"/>
      <c r="CT1319" s="17"/>
      <c r="CU1319" s="17"/>
      <c r="CV1319" s="17"/>
      <c r="CW1319" s="17"/>
      <c r="CX1319" s="17"/>
      <c r="CY1319" s="17"/>
      <c r="CZ1319" s="17"/>
      <c r="DA1319" s="17"/>
      <c r="DB1319" s="17"/>
      <c r="DC1319" s="17"/>
      <c r="DD1319" s="17"/>
      <c r="DE1319" s="17"/>
      <c r="DF1319" s="17"/>
      <c r="DG1319" s="17"/>
      <c r="DH1319" s="17"/>
      <c r="DI1319" s="17"/>
      <c r="DJ1319" s="17"/>
      <c r="DK1319" s="17"/>
      <c r="DL1319" s="17"/>
      <c r="DM1319" s="17"/>
      <c r="DN1319" s="17"/>
      <c r="DO1319" s="17"/>
      <c r="DP1319" s="17"/>
      <c r="DQ1319" s="17"/>
      <c r="DR1319" s="17"/>
      <c r="DS1319" s="17"/>
      <c r="DT1319" s="17"/>
      <c r="DU1319" s="17"/>
      <c r="DV1319" s="17"/>
      <c r="DW1319" s="17"/>
      <c r="DX1319" s="17"/>
      <c r="DY1319" s="17"/>
      <c r="DZ1319" s="17"/>
      <c r="EA1319" s="17"/>
      <c r="EB1319" s="17"/>
      <c r="EC1319" s="17"/>
      <c r="ED1319" s="17"/>
    </row>
    <row r="1320" spans="2:134" ht="15">
      <c r="B1320" s="17"/>
      <c r="C1320" s="17"/>
      <c r="D1320" s="17"/>
      <c r="E1320" s="17"/>
      <c r="F1320" s="17"/>
      <c r="G1320" s="20"/>
      <c r="H1320" s="17"/>
      <c r="I1320" s="17"/>
      <c r="J1320" s="26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  <c r="BO1320" s="17"/>
      <c r="BP1320" s="17"/>
      <c r="BQ1320" s="17"/>
      <c r="BR1320" s="17"/>
      <c r="BS1320" s="17"/>
      <c r="BT1320" s="17"/>
      <c r="BU1320" s="17"/>
      <c r="BV1320" s="17"/>
      <c r="BW1320" s="17"/>
      <c r="BX1320" s="17"/>
      <c r="BY1320" s="17"/>
      <c r="BZ1320" s="17"/>
      <c r="CA1320" s="17"/>
      <c r="CB1320" s="17"/>
      <c r="CC1320" s="17"/>
      <c r="CD1320" s="17"/>
      <c r="CE1320" s="17"/>
      <c r="CF1320" s="17"/>
      <c r="CG1320" s="17"/>
      <c r="CH1320" s="17"/>
      <c r="CI1320" s="17"/>
      <c r="CJ1320" s="17"/>
      <c r="CK1320" s="17"/>
      <c r="CL1320" s="17"/>
      <c r="CM1320" s="17"/>
      <c r="CN1320" s="17"/>
      <c r="CO1320" s="17"/>
      <c r="CP1320" s="17"/>
      <c r="CQ1320" s="17"/>
      <c r="CR1320" s="17"/>
      <c r="CS1320" s="17"/>
      <c r="CT1320" s="17"/>
      <c r="CU1320" s="17"/>
      <c r="CV1320" s="17"/>
      <c r="CW1320" s="17"/>
      <c r="CX1320" s="17"/>
      <c r="CY1320" s="17"/>
      <c r="CZ1320" s="17"/>
      <c r="DA1320" s="17"/>
      <c r="DB1320" s="17"/>
      <c r="DC1320" s="17"/>
      <c r="DD1320" s="17"/>
      <c r="DE1320" s="17"/>
      <c r="DF1320" s="17"/>
      <c r="DG1320" s="17"/>
      <c r="DH1320" s="17"/>
      <c r="DI1320" s="17"/>
      <c r="DJ1320" s="17"/>
      <c r="DK1320" s="17"/>
      <c r="DL1320" s="17"/>
      <c r="DM1320" s="17"/>
      <c r="DN1320" s="17"/>
      <c r="DO1320" s="17"/>
      <c r="DP1320" s="17"/>
      <c r="DQ1320" s="17"/>
      <c r="DR1320" s="17"/>
      <c r="DS1320" s="17"/>
      <c r="DT1320" s="17"/>
      <c r="DU1320" s="17"/>
      <c r="DV1320" s="17"/>
      <c r="DW1320" s="17"/>
      <c r="DX1320" s="17"/>
      <c r="DY1320" s="17"/>
      <c r="DZ1320" s="17"/>
      <c r="EA1320" s="17"/>
      <c r="EB1320" s="17"/>
      <c r="EC1320" s="17"/>
      <c r="ED1320" s="17"/>
    </row>
    <row r="1321" spans="2:134" ht="15">
      <c r="B1321" s="17"/>
      <c r="C1321" s="17"/>
      <c r="D1321" s="17"/>
      <c r="E1321" s="17"/>
      <c r="F1321" s="17"/>
      <c r="G1321" s="20"/>
      <c r="H1321" s="17"/>
      <c r="I1321" s="17"/>
      <c r="J1321" s="26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  <c r="BO1321" s="17"/>
      <c r="BP1321" s="17"/>
      <c r="BQ1321" s="17"/>
      <c r="BR1321" s="17"/>
      <c r="BS1321" s="17"/>
      <c r="BT1321" s="17"/>
      <c r="BU1321" s="17"/>
      <c r="BV1321" s="17"/>
      <c r="BW1321" s="17"/>
      <c r="BX1321" s="17"/>
      <c r="BY1321" s="17"/>
      <c r="BZ1321" s="17"/>
      <c r="CA1321" s="17"/>
      <c r="CB1321" s="17"/>
      <c r="CC1321" s="17"/>
      <c r="CD1321" s="17"/>
      <c r="CE1321" s="17"/>
      <c r="CF1321" s="17"/>
      <c r="CG1321" s="17"/>
      <c r="CH1321" s="17"/>
      <c r="CI1321" s="17"/>
      <c r="CJ1321" s="17"/>
      <c r="CK1321" s="17"/>
      <c r="CL1321" s="17"/>
      <c r="CM1321" s="17"/>
      <c r="CN1321" s="17"/>
      <c r="CO1321" s="17"/>
      <c r="CP1321" s="17"/>
      <c r="CQ1321" s="17"/>
      <c r="CR1321" s="17"/>
      <c r="CS1321" s="17"/>
      <c r="CT1321" s="17"/>
      <c r="CU1321" s="17"/>
      <c r="CV1321" s="17"/>
      <c r="CW1321" s="17"/>
      <c r="CX1321" s="17"/>
      <c r="CY1321" s="17"/>
      <c r="CZ1321" s="17"/>
      <c r="DA1321" s="17"/>
      <c r="DB1321" s="17"/>
      <c r="DC1321" s="17"/>
      <c r="DD1321" s="17"/>
      <c r="DE1321" s="17"/>
      <c r="DF1321" s="17"/>
      <c r="DG1321" s="17"/>
      <c r="DH1321" s="17"/>
      <c r="DI1321" s="17"/>
      <c r="DJ1321" s="17"/>
      <c r="DK1321" s="17"/>
      <c r="DL1321" s="17"/>
      <c r="DM1321" s="17"/>
      <c r="DN1321" s="17"/>
      <c r="DO1321" s="17"/>
      <c r="DP1321" s="17"/>
      <c r="DQ1321" s="17"/>
      <c r="DR1321" s="17"/>
      <c r="DS1321" s="17"/>
      <c r="DT1321" s="17"/>
      <c r="DU1321" s="17"/>
      <c r="DV1321" s="17"/>
      <c r="DW1321" s="17"/>
      <c r="DX1321" s="17"/>
      <c r="DY1321" s="17"/>
      <c r="DZ1321" s="17"/>
      <c r="EA1321" s="17"/>
      <c r="EB1321" s="17"/>
      <c r="EC1321" s="17"/>
      <c r="ED1321" s="17"/>
    </row>
    <row r="1322" spans="2:134" ht="15">
      <c r="B1322" s="17"/>
      <c r="C1322" s="17"/>
      <c r="D1322" s="17"/>
      <c r="E1322" s="17"/>
      <c r="F1322" s="17"/>
      <c r="G1322" s="20"/>
      <c r="H1322" s="17"/>
      <c r="I1322" s="17"/>
      <c r="J1322" s="26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  <c r="BO1322" s="17"/>
      <c r="BP1322" s="17"/>
      <c r="BQ1322" s="17"/>
      <c r="BR1322" s="17"/>
      <c r="BS1322" s="17"/>
      <c r="BT1322" s="17"/>
      <c r="BU1322" s="17"/>
      <c r="BV1322" s="17"/>
      <c r="BW1322" s="17"/>
      <c r="BX1322" s="17"/>
      <c r="BY1322" s="17"/>
      <c r="BZ1322" s="17"/>
      <c r="CA1322" s="17"/>
      <c r="CB1322" s="17"/>
      <c r="CC1322" s="17"/>
      <c r="CD1322" s="17"/>
      <c r="CE1322" s="17"/>
      <c r="CF1322" s="17"/>
      <c r="CG1322" s="17"/>
      <c r="CH1322" s="17"/>
      <c r="CI1322" s="17"/>
      <c r="CJ1322" s="17"/>
      <c r="CK1322" s="17"/>
      <c r="CL1322" s="17"/>
      <c r="CM1322" s="17"/>
      <c r="CN1322" s="17"/>
      <c r="CO1322" s="17"/>
      <c r="CP1322" s="17"/>
      <c r="CQ1322" s="17"/>
      <c r="CR1322" s="17"/>
      <c r="CS1322" s="17"/>
      <c r="CT1322" s="17"/>
      <c r="CU1322" s="17"/>
      <c r="CV1322" s="17"/>
      <c r="CW1322" s="17"/>
      <c r="CX1322" s="17"/>
      <c r="CY1322" s="17"/>
      <c r="CZ1322" s="17"/>
      <c r="DA1322" s="17"/>
      <c r="DB1322" s="17"/>
      <c r="DC1322" s="17"/>
      <c r="DD1322" s="17"/>
      <c r="DE1322" s="17"/>
      <c r="DF1322" s="17"/>
      <c r="DG1322" s="17"/>
      <c r="DH1322" s="17"/>
      <c r="DI1322" s="17"/>
      <c r="DJ1322" s="17"/>
      <c r="DK1322" s="17"/>
      <c r="DL1322" s="17"/>
      <c r="DM1322" s="17"/>
      <c r="DN1322" s="17"/>
      <c r="DO1322" s="17"/>
      <c r="DP1322" s="17"/>
      <c r="DQ1322" s="17"/>
      <c r="DR1322" s="17"/>
      <c r="DS1322" s="17"/>
      <c r="DT1322" s="17"/>
      <c r="DU1322" s="17"/>
      <c r="DV1322" s="17"/>
      <c r="DW1322" s="17"/>
      <c r="DX1322" s="17"/>
      <c r="DY1322" s="17"/>
      <c r="DZ1322" s="17"/>
      <c r="EA1322" s="17"/>
      <c r="EB1322" s="17"/>
      <c r="EC1322" s="17"/>
      <c r="ED1322" s="17"/>
    </row>
    <row r="1323" spans="2:134" ht="15">
      <c r="B1323" s="17"/>
      <c r="C1323" s="17"/>
      <c r="D1323" s="17"/>
      <c r="E1323" s="17"/>
      <c r="F1323" s="17"/>
      <c r="G1323" s="20"/>
      <c r="H1323" s="17"/>
      <c r="I1323" s="17"/>
      <c r="J1323" s="26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  <c r="BO1323" s="17"/>
      <c r="BP1323" s="17"/>
      <c r="BQ1323" s="17"/>
      <c r="BR1323" s="17"/>
      <c r="BS1323" s="17"/>
      <c r="BT1323" s="17"/>
      <c r="BU1323" s="17"/>
      <c r="BV1323" s="17"/>
      <c r="BW1323" s="17"/>
      <c r="BX1323" s="17"/>
      <c r="BY1323" s="17"/>
      <c r="BZ1323" s="17"/>
      <c r="CA1323" s="17"/>
      <c r="CB1323" s="17"/>
      <c r="CC1323" s="17"/>
      <c r="CD1323" s="17"/>
      <c r="CE1323" s="17"/>
      <c r="CF1323" s="17"/>
      <c r="CG1323" s="17"/>
      <c r="CH1323" s="17"/>
      <c r="CI1323" s="17"/>
      <c r="CJ1323" s="17"/>
      <c r="CK1323" s="17"/>
      <c r="CL1323" s="17"/>
      <c r="CM1323" s="17"/>
      <c r="CN1323" s="17"/>
      <c r="CO1323" s="17"/>
      <c r="CP1323" s="17"/>
      <c r="CQ1323" s="17"/>
      <c r="CR1323" s="17"/>
      <c r="CS1323" s="17"/>
      <c r="CT1323" s="17"/>
      <c r="CU1323" s="17"/>
      <c r="CV1323" s="17"/>
      <c r="CW1323" s="17"/>
      <c r="CX1323" s="17"/>
      <c r="CY1323" s="17"/>
      <c r="CZ1323" s="17"/>
      <c r="DA1323" s="17"/>
      <c r="DB1323" s="17"/>
      <c r="DC1323" s="17"/>
      <c r="DD1323" s="17"/>
      <c r="DE1323" s="17"/>
      <c r="DF1323" s="17"/>
      <c r="DG1323" s="17"/>
      <c r="DH1323" s="17"/>
      <c r="DI1323" s="17"/>
      <c r="DJ1323" s="17"/>
      <c r="DK1323" s="17"/>
      <c r="DL1323" s="17"/>
      <c r="DM1323" s="17"/>
      <c r="DN1323" s="17"/>
      <c r="DO1323" s="17"/>
      <c r="DP1323" s="17"/>
      <c r="DQ1323" s="17"/>
      <c r="DR1323" s="17"/>
      <c r="DS1323" s="17"/>
      <c r="DT1323" s="17"/>
      <c r="DU1323" s="17"/>
      <c r="DV1323" s="17"/>
      <c r="DW1323" s="17"/>
      <c r="DX1323" s="17"/>
      <c r="DY1323" s="17"/>
      <c r="DZ1323" s="17"/>
      <c r="EA1323" s="17"/>
      <c r="EB1323" s="17"/>
      <c r="EC1323" s="17"/>
      <c r="ED1323" s="17"/>
    </row>
    <row r="1324" spans="2:134" ht="15">
      <c r="B1324" s="17"/>
      <c r="C1324" s="17"/>
      <c r="D1324" s="17"/>
      <c r="E1324" s="17"/>
      <c r="F1324" s="17"/>
      <c r="G1324" s="20"/>
      <c r="H1324" s="17"/>
      <c r="I1324" s="17"/>
      <c r="J1324" s="26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  <c r="BO1324" s="17"/>
      <c r="BP1324" s="17"/>
      <c r="BQ1324" s="17"/>
      <c r="BR1324" s="17"/>
      <c r="BS1324" s="17"/>
      <c r="BT1324" s="17"/>
      <c r="BU1324" s="17"/>
      <c r="BV1324" s="17"/>
      <c r="BW1324" s="17"/>
      <c r="BX1324" s="17"/>
      <c r="BY1324" s="17"/>
      <c r="BZ1324" s="17"/>
      <c r="CA1324" s="17"/>
      <c r="CB1324" s="17"/>
      <c r="CC1324" s="17"/>
      <c r="CD1324" s="17"/>
      <c r="CE1324" s="17"/>
      <c r="CF1324" s="17"/>
      <c r="CG1324" s="17"/>
      <c r="CH1324" s="17"/>
      <c r="CI1324" s="17"/>
      <c r="CJ1324" s="17"/>
      <c r="CK1324" s="17"/>
      <c r="CL1324" s="17"/>
      <c r="CM1324" s="17"/>
      <c r="CN1324" s="17"/>
      <c r="CO1324" s="17"/>
      <c r="CP1324" s="17"/>
      <c r="CQ1324" s="17"/>
      <c r="CR1324" s="17"/>
      <c r="CS1324" s="17"/>
      <c r="CT1324" s="17"/>
      <c r="CU1324" s="17"/>
      <c r="CV1324" s="17"/>
      <c r="CW1324" s="17"/>
      <c r="CX1324" s="17"/>
      <c r="CY1324" s="17"/>
      <c r="CZ1324" s="17"/>
      <c r="DA1324" s="17"/>
      <c r="DB1324" s="17"/>
      <c r="DC1324" s="17"/>
      <c r="DD1324" s="17"/>
      <c r="DE1324" s="17"/>
      <c r="DF1324" s="17"/>
      <c r="DG1324" s="17"/>
      <c r="DH1324" s="17"/>
      <c r="DI1324" s="17"/>
      <c r="DJ1324" s="17"/>
      <c r="DK1324" s="17"/>
      <c r="DL1324" s="17"/>
      <c r="DM1324" s="17"/>
      <c r="DN1324" s="17"/>
      <c r="DO1324" s="17"/>
      <c r="DP1324" s="17"/>
      <c r="DQ1324" s="17"/>
      <c r="DR1324" s="17"/>
      <c r="DS1324" s="17"/>
      <c r="DT1324" s="17"/>
      <c r="DU1324" s="17"/>
      <c r="DV1324" s="17"/>
      <c r="DW1324" s="17"/>
      <c r="DX1324" s="17"/>
      <c r="DY1324" s="17"/>
      <c r="DZ1324" s="17"/>
      <c r="EA1324" s="17"/>
      <c r="EB1324" s="17"/>
      <c r="EC1324" s="17"/>
      <c r="ED1324" s="17"/>
    </row>
    <row r="1325" spans="2:134" ht="15">
      <c r="B1325" s="17"/>
      <c r="C1325" s="17"/>
      <c r="D1325" s="17"/>
      <c r="E1325" s="17"/>
      <c r="F1325" s="17"/>
      <c r="G1325" s="20"/>
      <c r="H1325" s="17"/>
      <c r="I1325" s="17"/>
      <c r="J1325" s="26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  <c r="BO1325" s="17"/>
      <c r="BP1325" s="17"/>
      <c r="BQ1325" s="17"/>
      <c r="BR1325" s="17"/>
      <c r="BS1325" s="17"/>
      <c r="BT1325" s="17"/>
      <c r="BU1325" s="17"/>
      <c r="BV1325" s="17"/>
      <c r="BW1325" s="17"/>
      <c r="BX1325" s="17"/>
      <c r="BY1325" s="17"/>
      <c r="BZ1325" s="17"/>
      <c r="CA1325" s="17"/>
      <c r="CB1325" s="17"/>
      <c r="CC1325" s="17"/>
      <c r="CD1325" s="17"/>
      <c r="CE1325" s="17"/>
      <c r="CF1325" s="17"/>
      <c r="CG1325" s="17"/>
      <c r="CH1325" s="17"/>
      <c r="CI1325" s="17"/>
      <c r="CJ1325" s="17"/>
      <c r="CK1325" s="17"/>
      <c r="CL1325" s="17"/>
      <c r="CM1325" s="17"/>
      <c r="CN1325" s="17"/>
      <c r="CO1325" s="17"/>
      <c r="CP1325" s="17"/>
      <c r="CQ1325" s="17"/>
      <c r="CR1325" s="17"/>
      <c r="CS1325" s="17"/>
      <c r="CT1325" s="17"/>
      <c r="CU1325" s="17"/>
      <c r="CV1325" s="17"/>
      <c r="CW1325" s="17"/>
      <c r="CX1325" s="17"/>
      <c r="CY1325" s="17"/>
      <c r="CZ1325" s="17"/>
      <c r="DA1325" s="17"/>
      <c r="DB1325" s="17"/>
      <c r="DC1325" s="17"/>
      <c r="DD1325" s="17"/>
      <c r="DE1325" s="17"/>
      <c r="DF1325" s="17"/>
      <c r="DG1325" s="17"/>
      <c r="DH1325" s="17"/>
      <c r="DI1325" s="17"/>
      <c r="DJ1325" s="17"/>
      <c r="DK1325" s="17"/>
      <c r="DL1325" s="17"/>
      <c r="DM1325" s="17"/>
      <c r="DN1325" s="17"/>
      <c r="DO1325" s="17"/>
      <c r="DP1325" s="17"/>
      <c r="DQ1325" s="17"/>
      <c r="DR1325" s="17"/>
      <c r="DS1325" s="17"/>
      <c r="DT1325" s="17"/>
      <c r="DU1325" s="17"/>
      <c r="DV1325" s="17"/>
      <c r="DW1325" s="17"/>
      <c r="DX1325" s="17"/>
      <c r="DY1325" s="17"/>
      <c r="DZ1325" s="17"/>
      <c r="EA1325" s="17"/>
      <c r="EB1325" s="17"/>
      <c r="EC1325" s="17"/>
      <c r="ED1325" s="17"/>
    </row>
    <row r="1326" spans="2:134" ht="15">
      <c r="B1326" s="17"/>
      <c r="C1326" s="17"/>
      <c r="D1326" s="17"/>
      <c r="E1326" s="17"/>
      <c r="F1326" s="17"/>
      <c r="G1326" s="20"/>
      <c r="H1326" s="17"/>
      <c r="I1326" s="17"/>
      <c r="J1326" s="26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7"/>
      <c r="BQ1326" s="17"/>
      <c r="BR1326" s="17"/>
      <c r="BS1326" s="17"/>
      <c r="BT1326" s="17"/>
      <c r="BU1326" s="17"/>
      <c r="BV1326" s="17"/>
      <c r="BW1326" s="17"/>
      <c r="BX1326" s="17"/>
      <c r="BY1326" s="17"/>
      <c r="BZ1326" s="17"/>
      <c r="CA1326" s="17"/>
      <c r="CB1326" s="17"/>
      <c r="CC1326" s="17"/>
      <c r="CD1326" s="17"/>
      <c r="CE1326" s="17"/>
      <c r="CF1326" s="17"/>
      <c r="CG1326" s="17"/>
      <c r="CH1326" s="17"/>
      <c r="CI1326" s="17"/>
      <c r="CJ1326" s="17"/>
      <c r="CK1326" s="17"/>
      <c r="CL1326" s="17"/>
      <c r="CM1326" s="17"/>
      <c r="CN1326" s="17"/>
      <c r="CO1326" s="17"/>
      <c r="CP1326" s="17"/>
      <c r="CQ1326" s="17"/>
      <c r="CR1326" s="17"/>
      <c r="CS1326" s="17"/>
      <c r="CT1326" s="17"/>
      <c r="CU1326" s="17"/>
      <c r="CV1326" s="17"/>
      <c r="CW1326" s="17"/>
      <c r="CX1326" s="17"/>
      <c r="CY1326" s="17"/>
      <c r="CZ1326" s="17"/>
      <c r="DA1326" s="17"/>
      <c r="DB1326" s="17"/>
      <c r="DC1326" s="17"/>
      <c r="DD1326" s="17"/>
      <c r="DE1326" s="17"/>
      <c r="DF1326" s="17"/>
      <c r="DG1326" s="17"/>
      <c r="DH1326" s="17"/>
      <c r="DI1326" s="17"/>
      <c r="DJ1326" s="17"/>
      <c r="DK1326" s="17"/>
      <c r="DL1326" s="17"/>
      <c r="DM1326" s="17"/>
      <c r="DN1326" s="17"/>
      <c r="DO1326" s="17"/>
      <c r="DP1326" s="17"/>
      <c r="DQ1326" s="17"/>
      <c r="DR1326" s="17"/>
      <c r="DS1326" s="17"/>
      <c r="DT1326" s="17"/>
      <c r="DU1326" s="17"/>
      <c r="DV1326" s="17"/>
      <c r="DW1326" s="17"/>
      <c r="DX1326" s="17"/>
      <c r="DY1326" s="17"/>
      <c r="DZ1326" s="17"/>
      <c r="EA1326" s="17"/>
      <c r="EB1326" s="17"/>
      <c r="EC1326" s="17"/>
      <c r="ED1326" s="17"/>
    </row>
    <row r="1327" spans="2:134" ht="15">
      <c r="B1327" s="17"/>
      <c r="C1327" s="17"/>
      <c r="D1327" s="17"/>
      <c r="E1327" s="17"/>
      <c r="F1327" s="17"/>
      <c r="G1327" s="20"/>
      <c r="H1327" s="17"/>
      <c r="I1327" s="17"/>
      <c r="J1327" s="26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  <c r="BO1327" s="17"/>
      <c r="BP1327" s="17"/>
      <c r="BQ1327" s="17"/>
      <c r="BR1327" s="17"/>
      <c r="BS1327" s="17"/>
      <c r="BT1327" s="17"/>
      <c r="BU1327" s="17"/>
      <c r="BV1327" s="17"/>
      <c r="BW1327" s="17"/>
      <c r="BX1327" s="17"/>
      <c r="BY1327" s="17"/>
      <c r="BZ1327" s="17"/>
      <c r="CA1327" s="17"/>
      <c r="CB1327" s="17"/>
      <c r="CC1327" s="17"/>
      <c r="CD1327" s="17"/>
      <c r="CE1327" s="17"/>
      <c r="CF1327" s="17"/>
      <c r="CG1327" s="17"/>
      <c r="CH1327" s="17"/>
      <c r="CI1327" s="17"/>
      <c r="CJ1327" s="17"/>
      <c r="CK1327" s="17"/>
      <c r="CL1327" s="17"/>
      <c r="CM1327" s="17"/>
      <c r="CN1327" s="17"/>
      <c r="CO1327" s="17"/>
      <c r="CP1327" s="17"/>
      <c r="CQ1327" s="17"/>
      <c r="CR1327" s="17"/>
      <c r="CS1327" s="17"/>
      <c r="CT1327" s="17"/>
      <c r="CU1327" s="17"/>
      <c r="CV1327" s="17"/>
      <c r="CW1327" s="17"/>
      <c r="CX1327" s="17"/>
      <c r="CY1327" s="17"/>
      <c r="CZ1327" s="17"/>
      <c r="DA1327" s="17"/>
      <c r="DB1327" s="17"/>
      <c r="DC1327" s="17"/>
      <c r="DD1327" s="17"/>
      <c r="DE1327" s="17"/>
      <c r="DF1327" s="17"/>
      <c r="DG1327" s="17"/>
      <c r="DH1327" s="17"/>
      <c r="DI1327" s="17"/>
      <c r="DJ1327" s="17"/>
      <c r="DK1327" s="17"/>
      <c r="DL1327" s="17"/>
      <c r="DM1327" s="17"/>
      <c r="DN1327" s="17"/>
      <c r="DO1327" s="17"/>
      <c r="DP1327" s="17"/>
      <c r="DQ1327" s="17"/>
      <c r="DR1327" s="17"/>
      <c r="DS1327" s="17"/>
      <c r="DT1327" s="17"/>
      <c r="DU1327" s="17"/>
      <c r="DV1327" s="17"/>
      <c r="DW1327" s="17"/>
      <c r="DX1327" s="17"/>
      <c r="DY1327" s="17"/>
      <c r="DZ1327" s="17"/>
      <c r="EA1327" s="17"/>
      <c r="EB1327" s="17"/>
      <c r="EC1327" s="17"/>
      <c r="ED1327" s="17"/>
    </row>
    <row r="1328" spans="2:134" ht="15">
      <c r="B1328" s="17"/>
      <c r="C1328" s="17"/>
      <c r="D1328" s="17"/>
      <c r="E1328" s="17"/>
      <c r="F1328" s="17"/>
      <c r="G1328" s="20"/>
      <c r="H1328" s="17"/>
      <c r="I1328" s="17"/>
      <c r="J1328" s="26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  <c r="BO1328" s="17"/>
      <c r="BP1328" s="17"/>
      <c r="BQ1328" s="17"/>
      <c r="BR1328" s="17"/>
      <c r="BS1328" s="17"/>
      <c r="BT1328" s="17"/>
      <c r="BU1328" s="17"/>
      <c r="BV1328" s="17"/>
      <c r="BW1328" s="17"/>
      <c r="BX1328" s="17"/>
      <c r="BY1328" s="17"/>
      <c r="BZ1328" s="17"/>
      <c r="CA1328" s="17"/>
      <c r="CB1328" s="17"/>
      <c r="CC1328" s="17"/>
      <c r="CD1328" s="17"/>
      <c r="CE1328" s="17"/>
      <c r="CF1328" s="17"/>
      <c r="CG1328" s="17"/>
      <c r="CH1328" s="17"/>
      <c r="CI1328" s="17"/>
      <c r="CJ1328" s="17"/>
      <c r="CK1328" s="17"/>
      <c r="CL1328" s="17"/>
      <c r="CM1328" s="17"/>
      <c r="CN1328" s="17"/>
      <c r="CO1328" s="17"/>
      <c r="CP1328" s="17"/>
      <c r="CQ1328" s="17"/>
      <c r="CR1328" s="17"/>
      <c r="CS1328" s="17"/>
      <c r="CT1328" s="17"/>
      <c r="CU1328" s="17"/>
      <c r="CV1328" s="17"/>
      <c r="CW1328" s="17"/>
      <c r="CX1328" s="17"/>
      <c r="CY1328" s="17"/>
      <c r="CZ1328" s="17"/>
      <c r="DA1328" s="17"/>
      <c r="DB1328" s="17"/>
      <c r="DC1328" s="17"/>
      <c r="DD1328" s="17"/>
      <c r="DE1328" s="17"/>
      <c r="DF1328" s="17"/>
      <c r="DG1328" s="17"/>
      <c r="DH1328" s="17"/>
      <c r="DI1328" s="17"/>
      <c r="DJ1328" s="17"/>
      <c r="DK1328" s="17"/>
      <c r="DL1328" s="17"/>
      <c r="DM1328" s="17"/>
      <c r="DN1328" s="17"/>
      <c r="DO1328" s="17"/>
      <c r="DP1328" s="17"/>
      <c r="DQ1328" s="17"/>
      <c r="DR1328" s="17"/>
      <c r="DS1328" s="17"/>
      <c r="DT1328" s="17"/>
      <c r="DU1328" s="17"/>
      <c r="DV1328" s="17"/>
      <c r="DW1328" s="17"/>
      <c r="DX1328" s="17"/>
      <c r="DY1328" s="17"/>
      <c r="DZ1328" s="17"/>
      <c r="EA1328" s="17"/>
      <c r="EB1328" s="17"/>
      <c r="EC1328" s="17"/>
      <c r="ED1328" s="17"/>
    </row>
    <row r="1329" spans="2:134" ht="15">
      <c r="B1329" s="17"/>
      <c r="C1329" s="17"/>
      <c r="D1329" s="17"/>
      <c r="E1329" s="17"/>
      <c r="F1329" s="17"/>
      <c r="G1329" s="20"/>
      <c r="H1329" s="17"/>
      <c r="I1329" s="17"/>
      <c r="J1329" s="26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7"/>
      <c r="BO1329" s="17"/>
      <c r="BP1329" s="17"/>
      <c r="BQ1329" s="17"/>
      <c r="BR1329" s="17"/>
      <c r="BS1329" s="17"/>
      <c r="BT1329" s="17"/>
      <c r="BU1329" s="17"/>
      <c r="BV1329" s="17"/>
      <c r="BW1329" s="17"/>
      <c r="BX1329" s="17"/>
      <c r="BY1329" s="17"/>
      <c r="BZ1329" s="17"/>
      <c r="CA1329" s="17"/>
      <c r="CB1329" s="17"/>
      <c r="CC1329" s="17"/>
      <c r="CD1329" s="17"/>
      <c r="CE1329" s="17"/>
      <c r="CF1329" s="17"/>
      <c r="CG1329" s="17"/>
      <c r="CH1329" s="17"/>
      <c r="CI1329" s="17"/>
      <c r="CJ1329" s="17"/>
      <c r="CK1329" s="17"/>
      <c r="CL1329" s="17"/>
      <c r="CM1329" s="17"/>
      <c r="CN1329" s="17"/>
      <c r="CO1329" s="17"/>
      <c r="CP1329" s="17"/>
      <c r="CQ1329" s="17"/>
      <c r="CR1329" s="17"/>
      <c r="CS1329" s="17"/>
      <c r="CT1329" s="17"/>
      <c r="CU1329" s="17"/>
      <c r="CV1329" s="17"/>
      <c r="CW1329" s="17"/>
      <c r="CX1329" s="17"/>
      <c r="CY1329" s="17"/>
      <c r="CZ1329" s="17"/>
      <c r="DA1329" s="17"/>
      <c r="DB1329" s="17"/>
      <c r="DC1329" s="17"/>
      <c r="DD1329" s="17"/>
      <c r="DE1329" s="17"/>
      <c r="DF1329" s="17"/>
      <c r="DG1329" s="17"/>
      <c r="DH1329" s="17"/>
      <c r="DI1329" s="17"/>
      <c r="DJ1329" s="17"/>
      <c r="DK1329" s="17"/>
      <c r="DL1329" s="17"/>
      <c r="DM1329" s="17"/>
      <c r="DN1329" s="17"/>
      <c r="DO1329" s="17"/>
      <c r="DP1329" s="17"/>
      <c r="DQ1329" s="17"/>
      <c r="DR1329" s="17"/>
      <c r="DS1329" s="17"/>
      <c r="DT1329" s="17"/>
      <c r="DU1329" s="17"/>
      <c r="DV1329" s="17"/>
      <c r="DW1329" s="17"/>
      <c r="DX1329" s="17"/>
      <c r="DY1329" s="17"/>
      <c r="DZ1329" s="17"/>
      <c r="EA1329" s="17"/>
      <c r="EB1329" s="17"/>
      <c r="EC1329" s="17"/>
      <c r="ED1329" s="17"/>
    </row>
    <row r="1330" spans="2:134" ht="15">
      <c r="B1330" s="17"/>
      <c r="C1330" s="17"/>
      <c r="D1330" s="17"/>
      <c r="E1330" s="17"/>
      <c r="F1330" s="17"/>
      <c r="G1330" s="20"/>
      <c r="H1330" s="17"/>
      <c r="I1330" s="17"/>
      <c r="J1330" s="26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7"/>
      <c r="BO1330" s="17"/>
      <c r="BP1330" s="17"/>
      <c r="BQ1330" s="17"/>
      <c r="BR1330" s="17"/>
      <c r="BS1330" s="17"/>
      <c r="BT1330" s="17"/>
      <c r="BU1330" s="17"/>
      <c r="BV1330" s="17"/>
      <c r="BW1330" s="17"/>
      <c r="BX1330" s="17"/>
      <c r="BY1330" s="17"/>
      <c r="BZ1330" s="17"/>
      <c r="CA1330" s="17"/>
      <c r="CB1330" s="17"/>
      <c r="CC1330" s="17"/>
      <c r="CD1330" s="17"/>
      <c r="CE1330" s="17"/>
      <c r="CF1330" s="17"/>
      <c r="CG1330" s="17"/>
      <c r="CH1330" s="17"/>
      <c r="CI1330" s="17"/>
      <c r="CJ1330" s="17"/>
      <c r="CK1330" s="17"/>
      <c r="CL1330" s="17"/>
      <c r="CM1330" s="17"/>
      <c r="CN1330" s="17"/>
      <c r="CO1330" s="17"/>
      <c r="CP1330" s="17"/>
      <c r="CQ1330" s="17"/>
      <c r="CR1330" s="17"/>
      <c r="CS1330" s="17"/>
      <c r="CT1330" s="17"/>
      <c r="CU1330" s="17"/>
      <c r="CV1330" s="17"/>
      <c r="CW1330" s="17"/>
      <c r="CX1330" s="17"/>
      <c r="CY1330" s="17"/>
      <c r="CZ1330" s="17"/>
      <c r="DA1330" s="17"/>
      <c r="DB1330" s="17"/>
      <c r="DC1330" s="17"/>
      <c r="DD1330" s="17"/>
      <c r="DE1330" s="17"/>
      <c r="DF1330" s="17"/>
      <c r="DG1330" s="17"/>
      <c r="DH1330" s="17"/>
      <c r="DI1330" s="17"/>
      <c r="DJ1330" s="17"/>
      <c r="DK1330" s="17"/>
      <c r="DL1330" s="17"/>
      <c r="DM1330" s="17"/>
      <c r="DN1330" s="17"/>
      <c r="DO1330" s="17"/>
      <c r="DP1330" s="17"/>
      <c r="DQ1330" s="17"/>
      <c r="DR1330" s="17"/>
      <c r="DS1330" s="17"/>
      <c r="DT1330" s="17"/>
      <c r="DU1330" s="17"/>
      <c r="DV1330" s="17"/>
      <c r="DW1330" s="17"/>
      <c r="DX1330" s="17"/>
      <c r="DY1330" s="17"/>
      <c r="DZ1330" s="17"/>
      <c r="EA1330" s="17"/>
      <c r="EB1330" s="17"/>
      <c r="EC1330" s="17"/>
      <c r="ED1330" s="17"/>
    </row>
    <row r="1331" spans="2:134" ht="15">
      <c r="B1331" s="17"/>
      <c r="C1331" s="17"/>
      <c r="D1331" s="17"/>
      <c r="E1331" s="17"/>
      <c r="F1331" s="17"/>
      <c r="G1331" s="20"/>
      <c r="H1331" s="17"/>
      <c r="I1331" s="17"/>
      <c r="J1331" s="26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  <c r="BO1331" s="17"/>
      <c r="BP1331" s="17"/>
      <c r="BQ1331" s="17"/>
      <c r="BR1331" s="17"/>
      <c r="BS1331" s="17"/>
      <c r="BT1331" s="17"/>
      <c r="BU1331" s="17"/>
      <c r="BV1331" s="17"/>
      <c r="BW1331" s="17"/>
      <c r="BX1331" s="17"/>
      <c r="BY1331" s="17"/>
      <c r="BZ1331" s="17"/>
      <c r="CA1331" s="17"/>
      <c r="CB1331" s="17"/>
      <c r="CC1331" s="17"/>
      <c r="CD1331" s="17"/>
      <c r="CE1331" s="17"/>
      <c r="CF1331" s="17"/>
      <c r="CG1331" s="17"/>
      <c r="CH1331" s="17"/>
      <c r="CI1331" s="17"/>
      <c r="CJ1331" s="17"/>
      <c r="CK1331" s="17"/>
      <c r="CL1331" s="17"/>
      <c r="CM1331" s="17"/>
      <c r="CN1331" s="17"/>
      <c r="CO1331" s="17"/>
      <c r="CP1331" s="17"/>
      <c r="CQ1331" s="17"/>
      <c r="CR1331" s="17"/>
      <c r="CS1331" s="17"/>
      <c r="CT1331" s="17"/>
      <c r="CU1331" s="17"/>
      <c r="CV1331" s="17"/>
      <c r="CW1331" s="17"/>
      <c r="CX1331" s="17"/>
      <c r="CY1331" s="17"/>
      <c r="CZ1331" s="17"/>
      <c r="DA1331" s="17"/>
      <c r="DB1331" s="17"/>
      <c r="DC1331" s="17"/>
      <c r="DD1331" s="17"/>
      <c r="DE1331" s="17"/>
      <c r="DF1331" s="17"/>
      <c r="DG1331" s="17"/>
      <c r="DH1331" s="17"/>
      <c r="DI1331" s="17"/>
      <c r="DJ1331" s="17"/>
      <c r="DK1331" s="17"/>
      <c r="DL1331" s="17"/>
      <c r="DM1331" s="17"/>
      <c r="DN1331" s="17"/>
      <c r="DO1331" s="17"/>
      <c r="DP1331" s="17"/>
      <c r="DQ1331" s="17"/>
      <c r="DR1331" s="17"/>
      <c r="DS1331" s="17"/>
      <c r="DT1331" s="17"/>
      <c r="DU1331" s="17"/>
      <c r="DV1331" s="17"/>
      <c r="DW1331" s="17"/>
      <c r="DX1331" s="17"/>
      <c r="DY1331" s="17"/>
      <c r="DZ1331" s="17"/>
      <c r="EA1331" s="17"/>
      <c r="EB1331" s="17"/>
      <c r="EC1331" s="17"/>
      <c r="ED1331" s="17"/>
    </row>
    <row r="1332" spans="2:134" ht="15">
      <c r="B1332" s="17"/>
      <c r="C1332" s="17"/>
      <c r="D1332" s="17"/>
      <c r="E1332" s="17"/>
      <c r="F1332" s="17"/>
      <c r="G1332" s="20"/>
      <c r="H1332" s="17"/>
      <c r="I1332" s="17"/>
      <c r="J1332" s="26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  <c r="BO1332" s="17"/>
      <c r="BP1332" s="17"/>
      <c r="BQ1332" s="17"/>
      <c r="BR1332" s="17"/>
      <c r="BS1332" s="17"/>
      <c r="BT1332" s="17"/>
      <c r="BU1332" s="17"/>
      <c r="BV1332" s="17"/>
      <c r="BW1332" s="17"/>
      <c r="BX1332" s="17"/>
      <c r="BY1332" s="17"/>
      <c r="BZ1332" s="17"/>
      <c r="CA1332" s="17"/>
      <c r="CB1332" s="17"/>
      <c r="CC1332" s="17"/>
      <c r="CD1332" s="17"/>
      <c r="CE1332" s="17"/>
      <c r="CF1332" s="17"/>
      <c r="CG1332" s="17"/>
      <c r="CH1332" s="17"/>
      <c r="CI1332" s="17"/>
      <c r="CJ1332" s="17"/>
      <c r="CK1332" s="17"/>
      <c r="CL1332" s="17"/>
      <c r="CM1332" s="17"/>
      <c r="CN1332" s="17"/>
      <c r="CO1332" s="17"/>
      <c r="CP1332" s="17"/>
      <c r="CQ1332" s="17"/>
      <c r="CR1332" s="17"/>
      <c r="CS1332" s="17"/>
      <c r="CT1332" s="17"/>
      <c r="CU1332" s="17"/>
      <c r="CV1332" s="17"/>
      <c r="CW1332" s="17"/>
      <c r="CX1332" s="17"/>
      <c r="CY1332" s="17"/>
      <c r="CZ1332" s="17"/>
      <c r="DA1332" s="17"/>
      <c r="DB1332" s="17"/>
      <c r="DC1332" s="17"/>
      <c r="DD1332" s="17"/>
      <c r="DE1332" s="17"/>
      <c r="DF1332" s="17"/>
      <c r="DG1332" s="17"/>
      <c r="DH1332" s="17"/>
      <c r="DI1332" s="17"/>
      <c r="DJ1332" s="17"/>
      <c r="DK1332" s="17"/>
      <c r="DL1332" s="17"/>
      <c r="DM1332" s="17"/>
      <c r="DN1332" s="17"/>
      <c r="DO1332" s="17"/>
      <c r="DP1332" s="17"/>
      <c r="DQ1332" s="17"/>
      <c r="DR1332" s="17"/>
      <c r="DS1332" s="17"/>
      <c r="DT1332" s="17"/>
      <c r="DU1332" s="17"/>
      <c r="DV1332" s="17"/>
      <c r="DW1332" s="17"/>
      <c r="DX1332" s="17"/>
      <c r="DY1332" s="17"/>
      <c r="DZ1332" s="17"/>
      <c r="EA1332" s="17"/>
      <c r="EB1332" s="17"/>
      <c r="EC1332" s="17"/>
      <c r="ED1332" s="17"/>
    </row>
    <row r="1333" spans="2:134" ht="15">
      <c r="B1333" s="17"/>
      <c r="C1333" s="17"/>
      <c r="D1333" s="17"/>
      <c r="E1333" s="17"/>
      <c r="F1333" s="17"/>
      <c r="G1333" s="20"/>
      <c r="H1333" s="17"/>
      <c r="I1333" s="17"/>
      <c r="J1333" s="26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  <c r="BO1333" s="17"/>
      <c r="BP1333" s="17"/>
      <c r="BQ1333" s="17"/>
      <c r="BR1333" s="17"/>
      <c r="BS1333" s="17"/>
      <c r="BT1333" s="17"/>
      <c r="BU1333" s="17"/>
      <c r="BV1333" s="17"/>
      <c r="BW1333" s="17"/>
      <c r="BX1333" s="17"/>
      <c r="BY1333" s="17"/>
      <c r="BZ1333" s="17"/>
      <c r="CA1333" s="17"/>
      <c r="CB1333" s="17"/>
      <c r="CC1333" s="17"/>
      <c r="CD1333" s="17"/>
      <c r="CE1333" s="17"/>
      <c r="CF1333" s="17"/>
      <c r="CG1333" s="17"/>
      <c r="CH1333" s="17"/>
      <c r="CI1333" s="17"/>
      <c r="CJ1333" s="17"/>
      <c r="CK1333" s="17"/>
      <c r="CL1333" s="17"/>
      <c r="CM1333" s="17"/>
      <c r="CN1333" s="17"/>
      <c r="CO1333" s="17"/>
      <c r="CP1333" s="17"/>
      <c r="CQ1333" s="17"/>
      <c r="CR1333" s="17"/>
      <c r="CS1333" s="17"/>
      <c r="CT1333" s="17"/>
      <c r="CU1333" s="17"/>
      <c r="CV1333" s="17"/>
      <c r="CW1333" s="17"/>
      <c r="CX1333" s="17"/>
      <c r="CY1333" s="17"/>
      <c r="CZ1333" s="17"/>
      <c r="DA1333" s="17"/>
      <c r="DB1333" s="17"/>
      <c r="DC1333" s="17"/>
      <c r="DD1333" s="17"/>
      <c r="DE1333" s="17"/>
      <c r="DF1333" s="17"/>
      <c r="DG1333" s="17"/>
      <c r="DH1333" s="17"/>
      <c r="DI1333" s="17"/>
      <c r="DJ1333" s="17"/>
      <c r="DK1333" s="17"/>
      <c r="DL1333" s="17"/>
      <c r="DM1333" s="17"/>
      <c r="DN1333" s="17"/>
      <c r="DO1333" s="17"/>
      <c r="DP1333" s="17"/>
      <c r="DQ1333" s="17"/>
      <c r="DR1333" s="17"/>
      <c r="DS1333" s="17"/>
      <c r="DT1333" s="17"/>
      <c r="DU1333" s="17"/>
      <c r="DV1333" s="17"/>
      <c r="DW1333" s="17"/>
      <c r="DX1333" s="17"/>
      <c r="DY1333" s="17"/>
      <c r="DZ1333" s="17"/>
      <c r="EA1333" s="17"/>
      <c r="EB1333" s="17"/>
      <c r="EC1333" s="17"/>
      <c r="ED1333" s="17"/>
    </row>
    <row r="1334" spans="2:134" ht="15">
      <c r="B1334" s="17"/>
      <c r="C1334" s="17"/>
      <c r="D1334" s="17"/>
      <c r="E1334" s="17"/>
      <c r="F1334" s="17"/>
      <c r="G1334" s="20"/>
      <c r="H1334" s="17"/>
      <c r="I1334" s="17"/>
      <c r="J1334" s="26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  <c r="BO1334" s="17"/>
      <c r="BP1334" s="17"/>
      <c r="BQ1334" s="17"/>
      <c r="BR1334" s="17"/>
      <c r="BS1334" s="17"/>
      <c r="BT1334" s="17"/>
      <c r="BU1334" s="17"/>
      <c r="BV1334" s="17"/>
      <c r="BW1334" s="17"/>
      <c r="BX1334" s="17"/>
      <c r="BY1334" s="17"/>
      <c r="BZ1334" s="17"/>
      <c r="CA1334" s="17"/>
      <c r="CB1334" s="17"/>
      <c r="CC1334" s="17"/>
      <c r="CD1334" s="17"/>
      <c r="CE1334" s="17"/>
      <c r="CF1334" s="17"/>
      <c r="CG1334" s="17"/>
      <c r="CH1334" s="17"/>
      <c r="CI1334" s="17"/>
      <c r="CJ1334" s="17"/>
      <c r="CK1334" s="17"/>
      <c r="CL1334" s="17"/>
      <c r="CM1334" s="17"/>
      <c r="CN1334" s="17"/>
      <c r="CO1334" s="17"/>
      <c r="CP1334" s="17"/>
      <c r="CQ1334" s="17"/>
      <c r="CR1334" s="17"/>
      <c r="CS1334" s="17"/>
      <c r="CT1334" s="17"/>
      <c r="CU1334" s="17"/>
      <c r="CV1334" s="17"/>
      <c r="CW1334" s="17"/>
      <c r="CX1334" s="17"/>
      <c r="CY1334" s="17"/>
      <c r="CZ1334" s="17"/>
      <c r="DA1334" s="17"/>
      <c r="DB1334" s="17"/>
      <c r="DC1334" s="17"/>
      <c r="DD1334" s="17"/>
      <c r="DE1334" s="17"/>
      <c r="DF1334" s="17"/>
      <c r="DG1334" s="17"/>
      <c r="DH1334" s="17"/>
      <c r="DI1334" s="17"/>
      <c r="DJ1334" s="17"/>
      <c r="DK1334" s="17"/>
      <c r="DL1334" s="17"/>
      <c r="DM1334" s="17"/>
      <c r="DN1334" s="17"/>
      <c r="DO1334" s="17"/>
      <c r="DP1334" s="17"/>
      <c r="DQ1334" s="17"/>
      <c r="DR1334" s="17"/>
      <c r="DS1334" s="17"/>
      <c r="DT1334" s="17"/>
      <c r="DU1334" s="17"/>
      <c r="DV1334" s="17"/>
      <c r="DW1334" s="17"/>
      <c r="DX1334" s="17"/>
      <c r="DY1334" s="17"/>
      <c r="DZ1334" s="17"/>
      <c r="EA1334" s="17"/>
      <c r="EB1334" s="17"/>
      <c r="EC1334" s="17"/>
      <c r="ED1334" s="17"/>
    </row>
    <row r="1335" spans="2:134" ht="15">
      <c r="B1335" s="17"/>
      <c r="C1335" s="17"/>
      <c r="D1335" s="17"/>
      <c r="E1335" s="17"/>
      <c r="F1335" s="17"/>
      <c r="G1335" s="20"/>
      <c r="H1335" s="17"/>
      <c r="I1335" s="17"/>
      <c r="J1335" s="26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  <c r="BO1335" s="17"/>
      <c r="BP1335" s="17"/>
      <c r="BQ1335" s="17"/>
      <c r="BR1335" s="17"/>
      <c r="BS1335" s="17"/>
      <c r="BT1335" s="17"/>
      <c r="BU1335" s="17"/>
      <c r="BV1335" s="17"/>
      <c r="BW1335" s="17"/>
      <c r="BX1335" s="17"/>
      <c r="BY1335" s="17"/>
      <c r="BZ1335" s="17"/>
      <c r="CA1335" s="17"/>
      <c r="CB1335" s="17"/>
      <c r="CC1335" s="17"/>
      <c r="CD1335" s="17"/>
      <c r="CE1335" s="17"/>
      <c r="CF1335" s="17"/>
      <c r="CG1335" s="17"/>
      <c r="CH1335" s="17"/>
      <c r="CI1335" s="17"/>
      <c r="CJ1335" s="17"/>
      <c r="CK1335" s="17"/>
      <c r="CL1335" s="17"/>
      <c r="CM1335" s="17"/>
      <c r="CN1335" s="17"/>
      <c r="CO1335" s="17"/>
      <c r="CP1335" s="17"/>
      <c r="CQ1335" s="17"/>
      <c r="CR1335" s="17"/>
      <c r="CS1335" s="17"/>
      <c r="CT1335" s="17"/>
      <c r="CU1335" s="17"/>
      <c r="CV1335" s="17"/>
      <c r="CW1335" s="17"/>
      <c r="CX1335" s="17"/>
      <c r="CY1335" s="17"/>
      <c r="CZ1335" s="17"/>
      <c r="DA1335" s="17"/>
      <c r="DB1335" s="17"/>
      <c r="DC1335" s="17"/>
      <c r="DD1335" s="17"/>
      <c r="DE1335" s="17"/>
      <c r="DF1335" s="17"/>
      <c r="DG1335" s="17"/>
      <c r="DH1335" s="17"/>
      <c r="DI1335" s="17"/>
      <c r="DJ1335" s="17"/>
      <c r="DK1335" s="17"/>
      <c r="DL1335" s="17"/>
      <c r="DM1335" s="17"/>
      <c r="DN1335" s="17"/>
      <c r="DO1335" s="17"/>
      <c r="DP1335" s="17"/>
      <c r="DQ1335" s="17"/>
      <c r="DR1335" s="17"/>
      <c r="DS1335" s="17"/>
      <c r="DT1335" s="17"/>
      <c r="DU1335" s="17"/>
      <c r="DV1335" s="17"/>
      <c r="DW1335" s="17"/>
      <c r="DX1335" s="17"/>
      <c r="DY1335" s="17"/>
      <c r="DZ1335" s="17"/>
      <c r="EA1335" s="17"/>
      <c r="EB1335" s="17"/>
      <c r="EC1335" s="17"/>
      <c r="ED1335" s="17"/>
    </row>
    <row r="1336" spans="2:134" ht="15">
      <c r="B1336" s="17"/>
      <c r="C1336" s="17"/>
      <c r="D1336" s="17"/>
      <c r="E1336" s="17"/>
      <c r="F1336" s="17"/>
      <c r="G1336" s="20"/>
      <c r="H1336" s="17"/>
      <c r="I1336" s="17"/>
      <c r="J1336" s="26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  <c r="BO1336" s="17"/>
      <c r="BP1336" s="17"/>
      <c r="BQ1336" s="17"/>
      <c r="BR1336" s="17"/>
      <c r="BS1336" s="17"/>
      <c r="BT1336" s="17"/>
      <c r="BU1336" s="17"/>
      <c r="BV1336" s="17"/>
      <c r="BW1336" s="17"/>
      <c r="BX1336" s="17"/>
      <c r="BY1336" s="17"/>
      <c r="BZ1336" s="17"/>
      <c r="CA1336" s="17"/>
      <c r="CB1336" s="17"/>
      <c r="CC1336" s="17"/>
      <c r="CD1336" s="17"/>
      <c r="CE1336" s="17"/>
      <c r="CF1336" s="17"/>
      <c r="CG1336" s="17"/>
      <c r="CH1336" s="17"/>
      <c r="CI1336" s="17"/>
      <c r="CJ1336" s="17"/>
      <c r="CK1336" s="17"/>
      <c r="CL1336" s="17"/>
      <c r="CM1336" s="17"/>
      <c r="CN1336" s="17"/>
      <c r="CO1336" s="17"/>
      <c r="CP1336" s="17"/>
      <c r="CQ1336" s="17"/>
      <c r="CR1336" s="17"/>
      <c r="CS1336" s="17"/>
      <c r="CT1336" s="17"/>
      <c r="CU1336" s="17"/>
      <c r="CV1336" s="17"/>
      <c r="CW1336" s="17"/>
      <c r="CX1336" s="17"/>
      <c r="CY1336" s="17"/>
      <c r="CZ1336" s="17"/>
      <c r="DA1336" s="17"/>
      <c r="DB1336" s="17"/>
      <c r="DC1336" s="17"/>
      <c r="DD1336" s="17"/>
      <c r="DE1336" s="17"/>
      <c r="DF1336" s="17"/>
      <c r="DG1336" s="17"/>
      <c r="DH1336" s="17"/>
      <c r="DI1336" s="17"/>
      <c r="DJ1336" s="17"/>
      <c r="DK1336" s="17"/>
      <c r="DL1336" s="17"/>
      <c r="DM1336" s="17"/>
      <c r="DN1336" s="17"/>
      <c r="DO1336" s="17"/>
      <c r="DP1336" s="17"/>
      <c r="DQ1336" s="17"/>
      <c r="DR1336" s="17"/>
      <c r="DS1336" s="17"/>
      <c r="DT1336" s="17"/>
      <c r="DU1336" s="17"/>
      <c r="DV1336" s="17"/>
      <c r="DW1336" s="17"/>
      <c r="DX1336" s="17"/>
      <c r="DY1336" s="17"/>
      <c r="DZ1336" s="17"/>
      <c r="EA1336" s="17"/>
      <c r="EB1336" s="17"/>
      <c r="EC1336" s="17"/>
      <c r="ED1336" s="17"/>
    </row>
    <row r="1337" spans="2:134" ht="15">
      <c r="B1337" s="17"/>
      <c r="C1337" s="17"/>
      <c r="D1337" s="17"/>
      <c r="E1337" s="17"/>
      <c r="F1337" s="17"/>
      <c r="G1337" s="20"/>
      <c r="H1337" s="17"/>
      <c r="I1337" s="17"/>
      <c r="J1337" s="26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  <c r="BO1337" s="17"/>
      <c r="BP1337" s="17"/>
      <c r="BQ1337" s="17"/>
      <c r="BR1337" s="17"/>
      <c r="BS1337" s="17"/>
      <c r="BT1337" s="17"/>
      <c r="BU1337" s="17"/>
      <c r="BV1337" s="17"/>
      <c r="BW1337" s="17"/>
      <c r="BX1337" s="17"/>
      <c r="BY1337" s="17"/>
      <c r="BZ1337" s="17"/>
      <c r="CA1337" s="17"/>
      <c r="CB1337" s="17"/>
      <c r="CC1337" s="17"/>
      <c r="CD1337" s="17"/>
      <c r="CE1337" s="17"/>
      <c r="CF1337" s="17"/>
      <c r="CG1337" s="17"/>
      <c r="CH1337" s="17"/>
      <c r="CI1337" s="17"/>
      <c r="CJ1337" s="17"/>
      <c r="CK1337" s="17"/>
      <c r="CL1337" s="17"/>
      <c r="CM1337" s="17"/>
      <c r="CN1337" s="17"/>
      <c r="CO1337" s="17"/>
      <c r="CP1337" s="17"/>
      <c r="CQ1337" s="17"/>
      <c r="CR1337" s="17"/>
      <c r="CS1337" s="17"/>
      <c r="CT1337" s="17"/>
      <c r="CU1337" s="17"/>
      <c r="CV1337" s="17"/>
      <c r="CW1337" s="17"/>
      <c r="CX1337" s="17"/>
      <c r="CY1337" s="17"/>
      <c r="CZ1337" s="17"/>
      <c r="DA1337" s="17"/>
      <c r="DB1337" s="17"/>
      <c r="DC1337" s="17"/>
      <c r="DD1337" s="17"/>
      <c r="DE1337" s="17"/>
      <c r="DF1337" s="17"/>
      <c r="DG1337" s="17"/>
      <c r="DH1337" s="17"/>
      <c r="DI1337" s="17"/>
      <c r="DJ1337" s="17"/>
      <c r="DK1337" s="17"/>
      <c r="DL1337" s="17"/>
      <c r="DM1337" s="17"/>
      <c r="DN1337" s="17"/>
      <c r="DO1337" s="17"/>
      <c r="DP1337" s="17"/>
      <c r="DQ1337" s="17"/>
      <c r="DR1337" s="17"/>
      <c r="DS1337" s="17"/>
      <c r="DT1337" s="17"/>
      <c r="DU1337" s="17"/>
      <c r="DV1337" s="17"/>
      <c r="DW1337" s="17"/>
      <c r="DX1337" s="17"/>
      <c r="DY1337" s="17"/>
      <c r="DZ1337" s="17"/>
      <c r="EA1337" s="17"/>
      <c r="EB1337" s="17"/>
      <c r="EC1337" s="17"/>
      <c r="ED1337" s="17"/>
    </row>
    <row r="1338" spans="2:134" ht="15">
      <c r="B1338" s="17"/>
      <c r="C1338" s="17"/>
      <c r="D1338" s="17"/>
      <c r="E1338" s="17"/>
      <c r="F1338" s="17"/>
      <c r="G1338" s="20"/>
      <c r="H1338" s="17"/>
      <c r="I1338" s="17"/>
      <c r="J1338" s="26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  <c r="BO1338" s="17"/>
      <c r="BP1338" s="17"/>
      <c r="BQ1338" s="17"/>
      <c r="BR1338" s="17"/>
      <c r="BS1338" s="17"/>
      <c r="BT1338" s="17"/>
      <c r="BU1338" s="17"/>
      <c r="BV1338" s="17"/>
      <c r="BW1338" s="17"/>
      <c r="BX1338" s="17"/>
      <c r="BY1338" s="17"/>
      <c r="BZ1338" s="17"/>
      <c r="CA1338" s="17"/>
      <c r="CB1338" s="17"/>
      <c r="CC1338" s="17"/>
      <c r="CD1338" s="17"/>
      <c r="CE1338" s="17"/>
      <c r="CF1338" s="17"/>
      <c r="CG1338" s="17"/>
      <c r="CH1338" s="17"/>
      <c r="CI1338" s="17"/>
      <c r="CJ1338" s="17"/>
      <c r="CK1338" s="17"/>
      <c r="CL1338" s="17"/>
      <c r="CM1338" s="17"/>
      <c r="CN1338" s="17"/>
      <c r="CO1338" s="17"/>
      <c r="CP1338" s="17"/>
      <c r="CQ1338" s="17"/>
      <c r="CR1338" s="17"/>
      <c r="CS1338" s="17"/>
      <c r="CT1338" s="17"/>
      <c r="CU1338" s="17"/>
      <c r="CV1338" s="17"/>
      <c r="CW1338" s="17"/>
      <c r="CX1338" s="17"/>
      <c r="CY1338" s="17"/>
      <c r="CZ1338" s="17"/>
      <c r="DA1338" s="17"/>
      <c r="DB1338" s="17"/>
      <c r="DC1338" s="17"/>
      <c r="DD1338" s="17"/>
      <c r="DE1338" s="17"/>
      <c r="DF1338" s="17"/>
      <c r="DG1338" s="17"/>
      <c r="DH1338" s="17"/>
      <c r="DI1338" s="17"/>
      <c r="DJ1338" s="17"/>
      <c r="DK1338" s="17"/>
      <c r="DL1338" s="17"/>
      <c r="DM1338" s="17"/>
      <c r="DN1338" s="17"/>
      <c r="DO1338" s="17"/>
      <c r="DP1338" s="17"/>
      <c r="DQ1338" s="17"/>
      <c r="DR1338" s="17"/>
      <c r="DS1338" s="17"/>
      <c r="DT1338" s="17"/>
      <c r="DU1338" s="17"/>
      <c r="DV1338" s="17"/>
      <c r="DW1338" s="17"/>
      <c r="DX1338" s="17"/>
      <c r="DY1338" s="17"/>
      <c r="DZ1338" s="17"/>
      <c r="EA1338" s="17"/>
      <c r="EB1338" s="17"/>
      <c r="EC1338" s="17"/>
      <c r="ED1338" s="17"/>
    </row>
    <row r="1339" spans="2:134" ht="15">
      <c r="B1339" s="17"/>
      <c r="C1339" s="17"/>
      <c r="D1339" s="17"/>
      <c r="E1339" s="17"/>
      <c r="F1339" s="17"/>
      <c r="G1339" s="20"/>
      <c r="H1339" s="17"/>
      <c r="I1339" s="17"/>
      <c r="J1339" s="26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7"/>
      <c r="BO1339" s="17"/>
      <c r="BP1339" s="17"/>
      <c r="BQ1339" s="17"/>
      <c r="BR1339" s="17"/>
      <c r="BS1339" s="17"/>
      <c r="BT1339" s="17"/>
      <c r="BU1339" s="17"/>
      <c r="BV1339" s="17"/>
      <c r="BW1339" s="17"/>
      <c r="BX1339" s="17"/>
      <c r="BY1339" s="17"/>
      <c r="BZ1339" s="17"/>
      <c r="CA1339" s="17"/>
      <c r="CB1339" s="17"/>
      <c r="CC1339" s="17"/>
      <c r="CD1339" s="17"/>
      <c r="CE1339" s="17"/>
      <c r="CF1339" s="17"/>
      <c r="CG1339" s="17"/>
      <c r="CH1339" s="17"/>
      <c r="CI1339" s="17"/>
      <c r="CJ1339" s="17"/>
      <c r="CK1339" s="17"/>
      <c r="CL1339" s="17"/>
      <c r="CM1339" s="17"/>
      <c r="CN1339" s="17"/>
      <c r="CO1339" s="17"/>
      <c r="CP1339" s="17"/>
      <c r="CQ1339" s="17"/>
      <c r="CR1339" s="17"/>
      <c r="CS1339" s="17"/>
      <c r="CT1339" s="17"/>
      <c r="CU1339" s="17"/>
      <c r="CV1339" s="17"/>
      <c r="CW1339" s="17"/>
      <c r="CX1339" s="17"/>
      <c r="CY1339" s="17"/>
      <c r="CZ1339" s="17"/>
      <c r="DA1339" s="17"/>
      <c r="DB1339" s="17"/>
      <c r="DC1339" s="17"/>
      <c r="DD1339" s="17"/>
      <c r="DE1339" s="17"/>
      <c r="DF1339" s="17"/>
      <c r="DG1339" s="17"/>
      <c r="DH1339" s="17"/>
      <c r="DI1339" s="17"/>
      <c r="DJ1339" s="17"/>
      <c r="DK1339" s="17"/>
      <c r="DL1339" s="17"/>
      <c r="DM1339" s="17"/>
      <c r="DN1339" s="17"/>
      <c r="DO1339" s="17"/>
      <c r="DP1339" s="17"/>
      <c r="DQ1339" s="17"/>
      <c r="DR1339" s="17"/>
      <c r="DS1339" s="17"/>
      <c r="DT1339" s="17"/>
      <c r="DU1339" s="17"/>
      <c r="DV1339" s="17"/>
      <c r="DW1339" s="17"/>
      <c r="DX1339" s="17"/>
      <c r="DY1339" s="17"/>
      <c r="DZ1339" s="17"/>
      <c r="EA1339" s="17"/>
      <c r="EB1339" s="17"/>
      <c r="EC1339" s="17"/>
      <c r="ED1339" s="17"/>
    </row>
    <row r="1340" spans="2:134" ht="15">
      <c r="B1340" s="17"/>
      <c r="C1340" s="17"/>
      <c r="D1340" s="17"/>
      <c r="E1340" s="17"/>
      <c r="F1340" s="17"/>
      <c r="G1340" s="20"/>
      <c r="H1340" s="17"/>
      <c r="I1340" s="17"/>
      <c r="J1340" s="26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7"/>
      <c r="BO1340" s="17"/>
      <c r="BP1340" s="17"/>
      <c r="BQ1340" s="17"/>
      <c r="BR1340" s="17"/>
      <c r="BS1340" s="17"/>
      <c r="BT1340" s="17"/>
      <c r="BU1340" s="17"/>
      <c r="BV1340" s="17"/>
      <c r="BW1340" s="17"/>
      <c r="BX1340" s="17"/>
      <c r="BY1340" s="17"/>
      <c r="BZ1340" s="17"/>
      <c r="CA1340" s="17"/>
      <c r="CB1340" s="17"/>
      <c r="CC1340" s="17"/>
      <c r="CD1340" s="17"/>
      <c r="CE1340" s="17"/>
      <c r="CF1340" s="17"/>
      <c r="CG1340" s="17"/>
      <c r="CH1340" s="17"/>
      <c r="CI1340" s="17"/>
      <c r="CJ1340" s="17"/>
      <c r="CK1340" s="17"/>
      <c r="CL1340" s="17"/>
      <c r="CM1340" s="17"/>
      <c r="CN1340" s="17"/>
      <c r="CO1340" s="17"/>
      <c r="CP1340" s="17"/>
      <c r="CQ1340" s="17"/>
      <c r="CR1340" s="17"/>
      <c r="CS1340" s="17"/>
      <c r="CT1340" s="17"/>
      <c r="CU1340" s="17"/>
      <c r="CV1340" s="17"/>
      <c r="CW1340" s="17"/>
      <c r="CX1340" s="17"/>
      <c r="CY1340" s="17"/>
      <c r="CZ1340" s="17"/>
      <c r="DA1340" s="17"/>
      <c r="DB1340" s="17"/>
      <c r="DC1340" s="17"/>
      <c r="DD1340" s="17"/>
      <c r="DE1340" s="17"/>
      <c r="DF1340" s="17"/>
      <c r="DG1340" s="17"/>
      <c r="DH1340" s="17"/>
      <c r="DI1340" s="17"/>
      <c r="DJ1340" s="17"/>
      <c r="DK1340" s="17"/>
      <c r="DL1340" s="17"/>
      <c r="DM1340" s="17"/>
      <c r="DN1340" s="17"/>
      <c r="DO1340" s="17"/>
      <c r="DP1340" s="17"/>
      <c r="DQ1340" s="17"/>
      <c r="DR1340" s="17"/>
      <c r="DS1340" s="17"/>
      <c r="DT1340" s="17"/>
      <c r="DU1340" s="17"/>
      <c r="DV1340" s="17"/>
      <c r="DW1340" s="17"/>
      <c r="DX1340" s="17"/>
      <c r="DY1340" s="17"/>
      <c r="DZ1340" s="17"/>
      <c r="EA1340" s="17"/>
      <c r="EB1340" s="17"/>
      <c r="EC1340" s="17"/>
      <c r="ED1340" s="17"/>
    </row>
    <row r="1341" spans="2:134" ht="15">
      <c r="B1341" s="17"/>
      <c r="C1341" s="17"/>
      <c r="D1341" s="17"/>
      <c r="E1341" s="17"/>
      <c r="F1341" s="17"/>
      <c r="G1341" s="20"/>
      <c r="H1341" s="17"/>
      <c r="I1341" s="17"/>
      <c r="J1341" s="26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7"/>
      <c r="BO1341" s="17"/>
      <c r="BP1341" s="17"/>
      <c r="BQ1341" s="17"/>
      <c r="BR1341" s="17"/>
      <c r="BS1341" s="17"/>
      <c r="BT1341" s="17"/>
      <c r="BU1341" s="17"/>
      <c r="BV1341" s="17"/>
      <c r="BW1341" s="17"/>
      <c r="BX1341" s="17"/>
      <c r="BY1341" s="17"/>
      <c r="BZ1341" s="17"/>
      <c r="CA1341" s="17"/>
      <c r="CB1341" s="17"/>
      <c r="CC1341" s="17"/>
      <c r="CD1341" s="17"/>
      <c r="CE1341" s="17"/>
      <c r="CF1341" s="17"/>
      <c r="CG1341" s="17"/>
      <c r="CH1341" s="17"/>
      <c r="CI1341" s="17"/>
      <c r="CJ1341" s="17"/>
      <c r="CK1341" s="17"/>
      <c r="CL1341" s="17"/>
      <c r="CM1341" s="17"/>
      <c r="CN1341" s="17"/>
      <c r="CO1341" s="17"/>
      <c r="CP1341" s="17"/>
      <c r="CQ1341" s="17"/>
      <c r="CR1341" s="17"/>
      <c r="CS1341" s="17"/>
      <c r="CT1341" s="17"/>
      <c r="CU1341" s="17"/>
      <c r="CV1341" s="17"/>
      <c r="CW1341" s="17"/>
      <c r="CX1341" s="17"/>
      <c r="CY1341" s="17"/>
      <c r="CZ1341" s="17"/>
      <c r="DA1341" s="17"/>
      <c r="DB1341" s="17"/>
      <c r="DC1341" s="17"/>
      <c r="DD1341" s="17"/>
      <c r="DE1341" s="17"/>
      <c r="DF1341" s="17"/>
      <c r="DG1341" s="17"/>
      <c r="DH1341" s="17"/>
      <c r="DI1341" s="17"/>
      <c r="DJ1341" s="17"/>
      <c r="DK1341" s="17"/>
      <c r="DL1341" s="17"/>
      <c r="DM1341" s="17"/>
      <c r="DN1341" s="17"/>
      <c r="DO1341" s="17"/>
      <c r="DP1341" s="17"/>
      <c r="DQ1341" s="17"/>
      <c r="DR1341" s="17"/>
      <c r="DS1341" s="17"/>
      <c r="DT1341" s="17"/>
      <c r="DU1341" s="17"/>
      <c r="DV1341" s="17"/>
      <c r="DW1341" s="17"/>
      <c r="DX1341" s="17"/>
      <c r="DY1341" s="17"/>
      <c r="DZ1341" s="17"/>
      <c r="EA1341" s="17"/>
      <c r="EB1341" s="17"/>
      <c r="EC1341" s="17"/>
      <c r="ED1341" s="17"/>
    </row>
    <row r="1342" spans="2:134" ht="15">
      <c r="B1342" s="17"/>
      <c r="C1342" s="17"/>
      <c r="D1342" s="17"/>
      <c r="E1342" s="17"/>
      <c r="F1342" s="17"/>
      <c r="G1342" s="20"/>
      <c r="H1342" s="17"/>
      <c r="I1342" s="17"/>
      <c r="J1342" s="26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  <c r="BO1342" s="17"/>
      <c r="BP1342" s="17"/>
      <c r="BQ1342" s="17"/>
      <c r="BR1342" s="17"/>
      <c r="BS1342" s="17"/>
      <c r="BT1342" s="17"/>
      <c r="BU1342" s="17"/>
      <c r="BV1342" s="17"/>
      <c r="BW1342" s="17"/>
      <c r="BX1342" s="17"/>
      <c r="BY1342" s="17"/>
      <c r="BZ1342" s="17"/>
      <c r="CA1342" s="17"/>
      <c r="CB1342" s="17"/>
      <c r="CC1342" s="17"/>
      <c r="CD1342" s="17"/>
      <c r="CE1342" s="17"/>
      <c r="CF1342" s="17"/>
      <c r="CG1342" s="17"/>
      <c r="CH1342" s="17"/>
      <c r="CI1342" s="17"/>
      <c r="CJ1342" s="17"/>
      <c r="CK1342" s="17"/>
      <c r="CL1342" s="17"/>
      <c r="CM1342" s="17"/>
      <c r="CN1342" s="17"/>
      <c r="CO1342" s="17"/>
      <c r="CP1342" s="17"/>
      <c r="CQ1342" s="17"/>
      <c r="CR1342" s="17"/>
      <c r="CS1342" s="17"/>
      <c r="CT1342" s="17"/>
      <c r="CU1342" s="17"/>
      <c r="CV1342" s="17"/>
      <c r="CW1342" s="17"/>
      <c r="CX1342" s="17"/>
      <c r="CY1342" s="17"/>
      <c r="CZ1342" s="17"/>
      <c r="DA1342" s="17"/>
      <c r="DB1342" s="17"/>
      <c r="DC1342" s="17"/>
      <c r="DD1342" s="17"/>
      <c r="DE1342" s="17"/>
      <c r="DF1342" s="17"/>
      <c r="DG1342" s="17"/>
      <c r="DH1342" s="17"/>
      <c r="DI1342" s="17"/>
      <c r="DJ1342" s="17"/>
      <c r="DK1342" s="17"/>
      <c r="DL1342" s="17"/>
      <c r="DM1342" s="17"/>
      <c r="DN1342" s="17"/>
      <c r="DO1342" s="17"/>
      <c r="DP1342" s="17"/>
      <c r="DQ1342" s="17"/>
      <c r="DR1342" s="17"/>
      <c r="DS1342" s="17"/>
      <c r="DT1342" s="17"/>
      <c r="DU1342" s="17"/>
      <c r="DV1342" s="17"/>
      <c r="DW1342" s="17"/>
      <c r="DX1342" s="17"/>
      <c r="DY1342" s="17"/>
      <c r="DZ1342" s="17"/>
      <c r="EA1342" s="17"/>
      <c r="EB1342" s="17"/>
      <c r="EC1342" s="17"/>
      <c r="ED1342" s="17"/>
    </row>
    <row r="1343" spans="2:134" ht="15">
      <c r="B1343" s="17"/>
      <c r="C1343" s="17"/>
      <c r="D1343" s="17"/>
      <c r="E1343" s="17"/>
      <c r="F1343" s="17"/>
      <c r="G1343" s="20"/>
      <c r="H1343" s="17"/>
      <c r="I1343" s="17"/>
      <c r="J1343" s="26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  <c r="BO1343" s="17"/>
      <c r="BP1343" s="17"/>
      <c r="BQ1343" s="17"/>
      <c r="BR1343" s="17"/>
      <c r="BS1343" s="17"/>
      <c r="BT1343" s="17"/>
      <c r="BU1343" s="17"/>
      <c r="BV1343" s="17"/>
      <c r="BW1343" s="17"/>
      <c r="BX1343" s="17"/>
      <c r="BY1343" s="17"/>
      <c r="BZ1343" s="17"/>
      <c r="CA1343" s="17"/>
      <c r="CB1343" s="17"/>
      <c r="CC1343" s="17"/>
      <c r="CD1343" s="17"/>
      <c r="CE1343" s="17"/>
      <c r="CF1343" s="17"/>
      <c r="CG1343" s="17"/>
      <c r="CH1343" s="17"/>
      <c r="CI1343" s="17"/>
      <c r="CJ1343" s="17"/>
      <c r="CK1343" s="17"/>
      <c r="CL1343" s="17"/>
      <c r="CM1343" s="17"/>
      <c r="CN1343" s="17"/>
      <c r="CO1343" s="17"/>
      <c r="CP1343" s="17"/>
      <c r="CQ1343" s="17"/>
      <c r="CR1343" s="17"/>
      <c r="CS1343" s="17"/>
      <c r="CT1343" s="17"/>
      <c r="CU1343" s="17"/>
      <c r="CV1343" s="17"/>
      <c r="CW1343" s="17"/>
      <c r="CX1343" s="17"/>
      <c r="CY1343" s="17"/>
      <c r="CZ1343" s="17"/>
      <c r="DA1343" s="17"/>
      <c r="DB1343" s="17"/>
      <c r="DC1343" s="17"/>
      <c r="DD1343" s="17"/>
      <c r="DE1343" s="17"/>
      <c r="DF1343" s="17"/>
      <c r="DG1343" s="17"/>
      <c r="DH1343" s="17"/>
      <c r="DI1343" s="17"/>
      <c r="DJ1343" s="17"/>
      <c r="DK1343" s="17"/>
      <c r="DL1343" s="17"/>
      <c r="DM1343" s="17"/>
      <c r="DN1343" s="17"/>
      <c r="DO1343" s="17"/>
      <c r="DP1343" s="17"/>
      <c r="DQ1343" s="17"/>
      <c r="DR1343" s="17"/>
      <c r="DS1343" s="17"/>
      <c r="DT1343" s="17"/>
      <c r="DU1343" s="17"/>
      <c r="DV1343" s="17"/>
      <c r="DW1343" s="17"/>
      <c r="DX1343" s="17"/>
      <c r="DY1343" s="17"/>
      <c r="DZ1343" s="17"/>
      <c r="EA1343" s="17"/>
      <c r="EB1343" s="17"/>
      <c r="EC1343" s="17"/>
      <c r="ED1343" s="17"/>
    </row>
    <row r="1344" spans="2:134" ht="15">
      <c r="B1344" s="17"/>
      <c r="C1344" s="17"/>
      <c r="D1344" s="17"/>
      <c r="E1344" s="17"/>
      <c r="F1344" s="17"/>
      <c r="G1344" s="20"/>
      <c r="H1344" s="17"/>
      <c r="I1344" s="17"/>
      <c r="J1344" s="26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  <c r="BO1344" s="17"/>
      <c r="BP1344" s="17"/>
      <c r="BQ1344" s="17"/>
      <c r="BR1344" s="17"/>
      <c r="BS1344" s="17"/>
      <c r="BT1344" s="17"/>
      <c r="BU1344" s="17"/>
      <c r="BV1344" s="17"/>
      <c r="BW1344" s="17"/>
      <c r="BX1344" s="17"/>
      <c r="BY1344" s="17"/>
      <c r="BZ1344" s="17"/>
      <c r="CA1344" s="17"/>
      <c r="CB1344" s="17"/>
      <c r="CC1344" s="17"/>
      <c r="CD1344" s="17"/>
      <c r="CE1344" s="17"/>
      <c r="CF1344" s="17"/>
      <c r="CG1344" s="17"/>
      <c r="CH1344" s="17"/>
      <c r="CI1344" s="17"/>
      <c r="CJ1344" s="17"/>
      <c r="CK1344" s="17"/>
      <c r="CL1344" s="17"/>
      <c r="CM1344" s="17"/>
      <c r="CN1344" s="17"/>
      <c r="CO1344" s="17"/>
      <c r="CP1344" s="17"/>
      <c r="CQ1344" s="17"/>
      <c r="CR1344" s="17"/>
      <c r="CS1344" s="17"/>
      <c r="CT1344" s="17"/>
      <c r="CU1344" s="17"/>
      <c r="CV1344" s="17"/>
      <c r="CW1344" s="17"/>
      <c r="CX1344" s="17"/>
      <c r="CY1344" s="17"/>
      <c r="CZ1344" s="17"/>
      <c r="DA1344" s="17"/>
      <c r="DB1344" s="17"/>
      <c r="DC1344" s="17"/>
      <c r="DD1344" s="17"/>
      <c r="DE1344" s="17"/>
      <c r="DF1344" s="17"/>
      <c r="DG1344" s="17"/>
      <c r="DH1344" s="17"/>
      <c r="DI1344" s="17"/>
      <c r="DJ1344" s="17"/>
      <c r="DK1344" s="17"/>
      <c r="DL1344" s="17"/>
      <c r="DM1344" s="17"/>
      <c r="DN1344" s="17"/>
      <c r="DO1344" s="17"/>
      <c r="DP1344" s="17"/>
      <c r="DQ1344" s="17"/>
      <c r="DR1344" s="17"/>
      <c r="DS1344" s="17"/>
      <c r="DT1344" s="17"/>
      <c r="DU1344" s="17"/>
      <c r="DV1344" s="17"/>
      <c r="DW1344" s="17"/>
      <c r="DX1344" s="17"/>
      <c r="DY1344" s="17"/>
      <c r="DZ1344" s="17"/>
      <c r="EA1344" s="17"/>
      <c r="EB1344" s="17"/>
      <c r="EC1344" s="17"/>
      <c r="ED1344" s="17"/>
    </row>
    <row r="1345" spans="2:134" ht="15">
      <c r="B1345" s="17"/>
      <c r="C1345" s="17"/>
      <c r="D1345" s="17"/>
      <c r="E1345" s="17"/>
      <c r="F1345" s="17"/>
      <c r="G1345" s="20"/>
      <c r="H1345" s="17"/>
      <c r="I1345" s="17"/>
      <c r="J1345" s="26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  <c r="BO1345" s="17"/>
      <c r="BP1345" s="17"/>
      <c r="BQ1345" s="17"/>
      <c r="BR1345" s="17"/>
      <c r="BS1345" s="17"/>
      <c r="BT1345" s="17"/>
      <c r="BU1345" s="17"/>
      <c r="BV1345" s="17"/>
      <c r="BW1345" s="17"/>
      <c r="BX1345" s="17"/>
      <c r="BY1345" s="17"/>
      <c r="BZ1345" s="17"/>
      <c r="CA1345" s="17"/>
      <c r="CB1345" s="17"/>
      <c r="CC1345" s="17"/>
      <c r="CD1345" s="17"/>
      <c r="CE1345" s="17"/>
      <c r="CF1345" s="17"/>
      <c r="CG1345" s="17"/>
      <c r="CH1345" s="17"/>
      <c r="CI1345" s="17"/>
      <c r="CJ1345" s="17"/>
      <c r="CK1345" s="17"/>
      <c r="CL1345" s="17"/>
      <c r="CM1345" s="17"/>
      <c r="CN1345" s="17"/>
      <c r="CO1345" s="17"/>
      <c r="CP1345" s="17"/>
      <c r="CQ1345" s="17"/>
      <c r="CR1345" s="17"/>
      <c r="CS1345" s="17"/>
      <c r="CT1345" s="17"/>
      <c r="CU1345" s="17"/>
      <c r="CV1345" s="17"/>
      <c r="CW1345" s="17"/>
      <c r="CX1345" s="17"/>
      <c r="CY1345" s="17"/>
      <c r="CZ1345" s="17"/>
      <c r="DA1345" s="17"/>
      <c r="DB1345" s="17"/>
      <c r="DC1345" s="17"/>
      <c r="DD1345" s="17"/>
      <c r="DE1345" s="17"/>
      <c r="DF1345" s="17"/>
      <c r="DG1345" s="17"/>
      <c r="DH1345" s="17"/>
      <c r="DI1345" s="17"/>
      <c r="DJ1345" s="17"/>
      <c r="DK1345" s="17"/>
      <c r="DL1345" s="17"/>
      <c r="DM1345" s="17"/>
      <c r="DN1345" s="17"/>
      <c r="DO1345" s="17"/>
      <c r="DP1345" s="17"/>
      <c r="DQ1345" s="17"/>
      <c r="DR1345" s="17"/>
      <c r="DS1345" s="17"/>
      <c r="DT1345" s="17"/>
      <c r="DU1345" s="17"/>
      <c r="DV1345" s="17"/>
      <c r="DW1345" s="17"/>
      <c r="DX1345" s="17"/>
      <c r="DY1345" s="17"/>
      <c r="DZ1345" s="17"/>
      <c r="EA1345" s="17"/>
      <c r="EB1345" s="17"/>
      <c r="EC1345" s="17"/>
      <c r="ED1345" s="17"/>
    </row>
    <row r="1346" spans="2:134" ht="15">
      <c r="B1346" s="17"/>
      <c r="C1346" s="17"/>
      <c r="D1346" s="17"/>
      <c r="E1346" s="17"/>
      <c r="F1346" s="17"/>
      <c r="G1346" s="20"/>
      <c r="H1346" s="17"/>
      <c r="I1346" s="17"/>
      <c r="J1346" s="26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7"/>
      <c r="BO1346" s="17"/>
      <c r="BP1346" s="17"/>
      <c r="BQ1346" s="17"/>
      <c r="BR1346" s="17"/>
      <c r="BS1346" s="17"/>
      <c r="BT1346" s="17"/>
      <c r="BU1346" s="17"/>
      <c r="BV1346" s="17"/>
      <c r="BW1346" s="17"/>
      <c r="BX1346" s="17"/>
      <c r="BY1346" s="17"/>
      <c r="BZ1346" s="17"/>
      <c r="CA1346" s="17"/>
      <c r="CB1346" s="17"/>
      <c r="CC1346" s="17"/>
      <c r="CD1346" s="17"/>
      <c r="CE1346" s="17"/>
      <c r="CF1346" s="17"/>
      <c r="CG1346" s="17"/>
      <c r="CH1346" s="17"/>
      <c r="CI1346" s="17"/>
      <c r="CJ1346" s="17"/>
      <c r="CK1346" s="17"/>
      <c r="CL1346" s="17"/>
      <c r="CM1346" s="17"/>
      <c r="CN1346" s="17"/>
      <c r="CO1346" s="17"/>
      <c r="CP1346" s="17"/>
      <c r="CQ1346" s="17"/>
      <c r="CR1346" s="17"/>
      <c r="CS1346" s="17"/>
      <c r="CT1346" s="17"/>
      <c r="CU1346" s="17"/>
      <c r="CV1346" s="17"/>
      <c r="CW1346" s="17"/>
      <c r="CX1346" s="17"/>
      <c r="CY1346" s="17"/>
      <c r="CZ1346" s="17"/>
      <c r="DA1346" s="17"/>
      <c r="DB1346" s="17"/>
      <c r="DC1346" s="17"/>
      <c r="DD1346" s="17"/>
      <c r="DE1346" s="17"/>
      <c r="DF1346" s="17"/>
      <c r="DG1346" s="17"/>
      <c r="DH1346" s="17"/>
      <c r="DI1346" s="17"/>
      <c r="DJ1346" s="17"/>
      <c r="DK1346" s="17"/>
      <c r="DL1346" s="17"/>
      <c r="DM1346" s="17"/>
      <c r="DN1346" s="17"/>
      <c r="DO1346" s="17"/>
      <c r="DP1346" s="17"/>
      <c r="DQ1346" s="17"/>
      <c r="DR1346" s="17"/>
      <c r="DS1346" s="17"/>
      <c r="DT1346" s="17"/>
      <c r="DU1346" s="17"/>
      <c r="DV1346" s="17"/>
      <c r="DW1346" s="17"/>
      <c r="DX1346" s="17"/>
      <c r="DY1346" s="17"/>
      <c r="DZ1346" s="17"/>
      <c r="EA1346" s="17"/>
      <c r="EB1346" s="17"/>
      <c r="EC1346" s="17"/>
      <c r="ED1346" s="17"/>
    </row>
    <row r="1347" spans="2:134" ht="15">
      <c r="B1347" s="17"/>
      <c r="C1347" s="17"/>
      <c r="D1347" s="17"/>
      <c r="E1347" s="17"/>
      <c r="F1347" s="17"/>
      <c r="G1347" s="20"/>
      <c r="H1347" s="17"/>
      <c r="I1347" s="17"/>
      <c r="J1347" s="26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7"/>
      <c r="BO1347" s="17"/>
      <c r="BP1347" s="17"/>
      <c r="BQ1347" s="17"/>
      <c r="BR1347" s="17"/>
      <c r="BS1347" s="17"/>
      <c r="BT1347" s="17"/>
      <c r="BU1347" s="17"/>
      <c r="BV1347" s="17"/>
      <c r="BW1347" s="17"/>
      <c r="BX1347" s="17"/>
      <c r="BY1347" s="17"/>
      <c r="BZ1347" s="17"/>
      <c r="CA1347" s="17"/>
      <c r="CB1347" s="17"/>
      <c r="CC1347" s="17"/>
      <c r="CD1347" s="17"/>
      <c r="CE1347" s="17"/>
      <c r="CF1347" s="17"/>
      <c r="CG1347" s="17"/>
      <c r="CH1347" s="17"/>
      <c r="CI1347" s="17"/>
      <c r="CJ1347" s="17"/>
      <c r="CK1347" s="17"/>
      <c r="CL1347" s="17"/>
      <c r="CM1347" s="17"/>
      <c r="CN1347" s="17"/>
      <c r="CO1347" s="17"/>
      <c r="CP1347" s="17"/>
      <c r="CQ1347" s="17"/>
      <c r="CR1347" s="17"/>
      <c r="CS1347" s="17"/>
      <c r="CT1347" s="17"/>
      <c r="CU1347" s="17"/>
      <c r="CV1347" s="17"/>
      <c r="CW1347" s="17"/>
      <c r="CX1347" s="17"/>
      <c r="CY1347" s="17"/>
      <c r="CZ1347" s="17"/>
      <c r="DA1347" s="17"/>
      <c r="DB1347" s="17"/>
      <c r="DC1347" s="17"/>
      <c r="DD1347" s="17"/>
      <c r="DE1347" s="17"/>
      <c r="DF1347" s="17"/>
      <c r="DG1347" s="17"/>
      <c r="DH1347" s="17"/>
      <c r="DI1347" s="17"/>
      <c r="DJ1347" s="17"/>
      <c r="DK1347" s="17"/>
      <c r="DL1347" s="17"/>
      <c r="DM1347" s="17"/>
      <c r="DN1347" s="17"/>
      <c r="DO1347" s="17"/>
      <c r="DP1347" s="17"/>
      <c r="DQ1347" s="17"/>
      <c r="DR1347" s="17"/>
      <c r="DS1347" s="17"/>
      <c r="DT1347" s="17"/>
      <c r="DU1347" s="17"/>
      <c r="DV1347" s="17"/>
      <c r="DW1347" s="17"/>
      <c r="DX1347" s="17"/>
      <c r="DY1347" s="17"/>
      <c r="DZ1347" s="17"/>
      <c r="EA1347" s="17"/>
      <c r="EB1347" s="17"/>
      <c r="EC1347" s="17"/>
      <c r="ED1347" s="17"/>
    </row>
    <row r="1348" spans="2:134" ht="15">
      <c r="B1348" s="17"/>
      <c r="C1348" s="17"/>
      <c r="D1348" s="17"/>
      <c r="E1348" s="17"/>
      <c r="F1348" s="17"/>
      <c r="G1348" s="20"/>
      <c r="H1348" s="17"/>
      <c r="I1348" s="17"/>
      <c r="J1348" s="26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  <c r="BO1348" s="17"/>
      <c r="BP1348" s="17"/>
      <c r="BQ1348" s="17"/>
      <c r="BR1348" s="17"/>
      <c r="BS1348" s="17"/>
      <c r="BT1348" s="17"/>
      <c r="BU1348" s="17"/>
      <c r="BV1348" s="17"/>
      <c r="BW1348" s="17"/>
      <c r="BX1348" s="17"/>
      <c r="BY1348" s="17"/>
      <c r="BZ1348" s="17"/>
      <c r="CA1348" s="17"/>
      <c r="CB1348" s="17"/>
      <c r="CC1348" s="17"/>
      <c r="CD1348" s="17"/>
      <c r="CE1348" s="17"/>
      <c r="CF1348" s="17"/>
      <c r="CG1348" s="17"/>
      <c r="CH1348" s="17"/>
      <c r="CI1348" s="17"/>
      <c r="CJ1348" s="17"/>
      <c r="CK1348" s="17"/>
      <c r="CL1348" s="17"/>
      <c r="CM1348" s="17"/>
      <c r="CN1348" s="17"/>
      <c r="CO1348" s="17"/>
      <c r="CP1348" s="17"/>
      <c r="CQ1348" s="17"/>
      <c r="CR1348" s="17"/>
      <c r="CS1348" s="17"/>
      <c r="CT1348" s="17"/>
      <c r="CU1348" s="17"/>
      <c r="CV1348" s="17"/>
      <c r="CW1348" s="17"/>
      <c r="CX1348" s="17"/>
      <c r="CY1348" s="17"/>
      <c r="CZ1348" s="17"/>
      <c r="DA1348" s="17"/>
      <c r="DB1348" s="17"/>
      <c r="DC1348" s="17"/>
      <c r="DD1348" s="17"/>
      <c r="DE1348" s="17"/>
      <c r="DF1348" s="17"/>
      <c r="DG1348" s="17"/>
      <c r="DH1348" s="17"/>
      <c r="DI1348" s="17"/>
      <c r="DJ1348" s="17"/>
      <c r="DK1348" s="17"/>
      <c r="DL1348" s="17"/>
      <c r="DM1348" s="17"/>
      <c r="DN1348" s="17"/>
      <c r="DO1348" s="17"/>
      <c r="DP1348" s="17"/>
      <c r="DQ1348" s="17"/>
      <c r="DR1348" s="17"/>
      <c r="DS1348" s="17"/>
      <c r="DT1348" s="17"/>
      <c r="DU1348" s="17"/>
      <c r="DV1348" s="17"/>
      <c r="DW1348" s="17"/>
      <c r="DX1348" s="17"/>
      <c r="DY1348" s="17"/>
      <c r="DZ1348" s="17"/>
      <c r="EA1348" s="17"/>
      <c r="EB1348" s="17"/>
      <c r="EC1348" s="17"/>
      <c r="ED1348" s="17"/>
    </row>
    <row r="1349" spans="2:134" ht="15">
      <c r="B1349" s="17"/>
      <c r="C1349" s="17"/>
      <c r="D1349" s="17"/>
      <c r="E1349" s="17"/>
      <c r="F1349" s="17"/>
      <c r="G1349" s="20"/>
      <c r="H1349" s="17"/>
      <c r="I1349" s="17"/>
      <c r="J1349" s="26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7"/>
      <c r="BQ1349" s="17"/>
      <c r="BR1349" s="17"/>
      <c r="BS1349" s="17"/>
      <c r="BT1349" s="17"/>
      <c r="BU1349" s="17"/>
      <c r="BV1349" s="17"/>
      <c r="BW1349" s="17"/>
      <c r="BX1349" s="17"/>
      <c r="BY1349" s="17"/>
      <c r="BZ1349" s="17"/>
      <c r="CA1349" s="17"/>
      <c r="CB1349" s="17"/>
      <c r="CC1349" s="17"/>
      <c r="CD1349" s="17"/>
      <c r="CE1349" s="17"/>
      <c r="CF1349" s="17"/>
      <c r="CG1349" s="17"/>
      <c r="CH1349" s="17"/>
      <c r="CI1349" s="17"/>
      <c r="CJ1349" s="17"/>
      <c r="CK1349" s="17"/>
      <c r="CL1349" s="17"/>
      <c r="CM1349" s="17"/>
      <c r="CN1349" s="17"/>
      <c r="CO1349" s="17"/>
      <c r="CP1349" s="17"/>
      <c r="CQ1349" s="17"/>
      <c r="CR1349" s="17"/>
      <c r="CS1349" s="17"/>
      <c r="CT1349" s="17"/>
      <c r="CU1349" s="17"/>
      <c r="CV1349" s="17"/>
      <c r="CW1349" s="17"/>
      <c r="CX1349" s="17"/>
      <c r="CY1349" s="17"/>
      <c r="CZ1349" s="17"/>
      <c r="DA1349" s="17"/>
      <c r="DB1349" s="17"/>
      <c r="DC1349" s="17"/>
      <c r="DD1349" s="17"/>
      <c r="DE1349" s="17"/>
      <c r="DF1349" s="17"/>
      <c r="DG1349" s="17"/>
      <c r="DH1349" s="17"/>
      <c r="DI1349" s="17"/>
      <c r="DJ1349" s="17"/>
      <c r="DK1349" s="17"/>
      <c r="DL1349" s="17"/>
      <c r="DM1349" s="17"/>
      <c r="DN1349" s="17"/>
      <c r="DO1349" s="17"/>
      <c r="DP1349" s="17"/>
      <c r="DQ1349" s="17"/>
      <c r="DR1349" s="17"/>
      <c r="DS1349" s="17"/>
      <c r="DT1349" s="17"/>
      <c r="DU1349" s="17"/>
      <c r="DV1349" s="17"/>
      <c r="DW1349" s="17"/>
      <c r="DX1349" s="17"/>
      <c r="DY1349" s="17"/>
      <c r="DZ1349" s="17"/>
      <c r="EA1349" s="17"/>
      <c r="EB1349" s="17"/>
      <c r="EC1349" s="17"/>
      <c r="ED1349" s="17"/>
    </row>
    <row r="1350" spans="2:134" ht="15">
      <c r="B1350" s="17"/>
      <c r="C1350" s="17"/>
      <c r="D1350" s="17"/>
      <c r="E1350" s="17"/>
      <c r="F1350" s="17"/>
      <c r="G1350" s="20"/>
      <c r="H1350" s="17"/>
      <c r="I1350" s="17"/>
      <c r="J1350" s="26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7"/>
      <c r="BQ1350" s="17"/>
      <c r="BR1350" s="17"/>
      <c r="BS1350" s="17"/>
      <c r="BT1350" s="17"/>
      <c r="BU1350" s="17"/>
      <c r="BV1350" s="17"/>
      <c r="BW1350" s="17"/>
      <c r="BX1350" s="17"/>
      <c r="BY1350" s="17"/>
      <c r="BZ1350" s="17"/>
      <c r="CA1350" s="17"/>
      <c r="CB1350" s="17"/>
      <c r="CC1350" s="17"/>
      <c r="CD1350" s="17"/>
      <c r="CE1350" s="17"/>
      <c r="CF1350" s="17"/>
      <c r="CG1350" s="17"/>
      <c r="CH1350" s="17"/>
      <c r="CI1350" s="17"/>
      <c r="CJ1350" s="17"/>
      <c r="CK1350" s="17"/>
      <c r="CL1350" s="17"/>
      <c r="CM1350" s="17"/>
      <c r="CN1350" s="17"/>
      <c r="CO1350" s="17"/>
      <c r="CP1350" s="17"/>
      <c r="CQ1350" s="17"/>
      <c r="CR1350" s="17"/>
      <c r="CS1350" s="17"/>
      <c r="CT1350" s="17"/>
      <c r="CU1350" s="17"/>
      <c r="CV1350" s="17"/>
      <c r="CW1350" s="17"/>
      <c r="CX1350" s="17"/>
      <c r="CY1350" s="17"/>
      <c r="CZ1350" s="17"/>
      <c r="DA1350" s="17"/>
      <c r="DB1350" s="17"/>
      <c r="DC1350" s="17"/>
      <c r="DD1350" s="17"/>
      <c r="DE1350" s="17"/>
      <c r="DF1350" s="17"/>
      <c r="DG1350" s="17"/>
      <c r="DH1350" s="17"/>
      <c r="DI1350" s="17"/>
      <c r="DJ1350" s="17"/>
      <c r="DK1350" s="17"/>
      <c r="DL1350" s="17"/>
      <c r="DM1350" s="17"/>
      <c r="DN1350" s="17"/>
      <c r="DO1350" s="17"/>
      <c r="DP1350" s="17"/>
      <c r="DQ1350" s="17"/>
      <c r="DR1350" s="17"/>
      <c r="DS1350" s="17"/>
      <c r="DT1350" s="17"/>
      <c r="DU1350" s="17"/>
      <c r="DV1350" s="17"/>
      <c r="DW1350" s="17"/>
      <c r="DX1350" s="17"/>
      <c r="DY1350" s="17"/>
      <c r="DZ1350" s="17"/>
      <c r="EA1350" s="17"/>
      <c r="EB1350" s="17"/>
      <c r="EC1350" s="17"/>
      <c r="ED1350" s="17"/>
    </row>
    <row r="1351" spans="2:134" ht="15">
      <c r="B1351" s="17"/>
      <c r="C1351" s="17"/>
      <c r="D1351" s="17"/>
      <c r="E1351" s="17"/>
      <c r="F1351" s="17"/>
      <c r="G1351" s="20"/>
      <c r="H1351" s="17"/>
      <c r="I1351" s="17"/>
      <c r="J1351" s="26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  <c r="BO1351" s="17"/>
      <c r="BP1351" s="17"/>
      <c r="BQ1351" s="17"/>
      <c r="BR1351" s="17"/>
      <c r="BS1351" s="17"/>
      <c r="BT1351" s="17"/>
      <c r="BU1351" s="17"/>
      <c r="BV1351" s="17"/>
      <c r="BW1351" s="17"/>
      <c r="BX1351" s="17"/>
      <c r="BY1351" s="17"/>
      <c r="BZ1351" s="17"/>
      <c r="CA1351" s="17"/>
      <c r="CB1351" s="17"/>
      <c r="CC1351" s="17"/>
      <c r="CD1351" s="17"/>
      <c r="CE1351" s="17"/>
      <c r="CF1351" s="17"/>
      <c r="CG1351" s="17"/>
      <c r="CH1351" s="17"/>
      <c r="CI1351" s="17"/>
      <c r="CJ1351" s="17"/>
      <c r="CK1351" s="17"/>
      <c r="CL1351" s="17"/>
      <c r="CM1351" s="17"/>
      <c r="CN1351" s="17"/>
      <c r="CO1351" s="17"/>
      <c r="CP1351" s="17"/>
      <c r="CQ1351" s="17"/>
      <c r="CR1351" s="17"/>
      <c r="CS1351" s="17"/>
      <c r="CT1351" s="17"/>
      <c r="CU1351" s="17"/>
      <c r="CV1351" s="17"/>
      <c r="CW1351" s="17"/>
      <c r="CX1351" s="17"/>
      <c r="CY1351" s="17"/>
      <c r="CZ1351" s="17"/>
      <c r="DA1351" s="17"/>
      <c r="DB1351" s="17"/>
      <c r="DC1351" s="17"/>
      <c r="DD1351" s="17"/>
      <c r="DE1351" s="17"/>
      <c r="DF1351" s="17"/>
      <c r="DG1351" s="17"/>
      <c r="DH1351" s="17"/>
      <c r="DI1351" s="17"/>
      <c r="DJ1351" s="17"/>
      <c r="DK1351" s="17"/>
      <c r="DL1351" s="17"/>
      <c r="DM1351" s="17"/>
      <c r="DN1351" s="17"/>
      <c r="DO1351" s="17"/>
      <c r="DP1351" s="17"/>
      <c r="DQ1351" s="17"/>
      <c r="DR1351" s="17"/>
      <c r="DS1351" s="17"/>
      <c r="DT1351" s="17"/>
      <c r="DU1351" s="17"/>
      <c r="DV1351" s="17"/>
      <c r="DW1351" s="17"/>
      <c r="DX1351" s="17"/>
      <c r="DY1351" s="17"/>
      <c r="DZ1351" s="17"/>
      <c r="EA1351" s="17"/>
      <c r="EB1351" s="17"/>
      <c r="EC1351" s="17"/>
      <c r="ED1351" s="17"/>
    </row>
    <row r="1352" spans="2:134" ht="15">
      <c r="B1352" s="17"/>
      <c r="C1352" s="17"/>
      <c r="D1352" s="17"/>
      <c r="E1352" s="17"/>
      <c r="F1352" s="17"/>
      <c r="G1352" s="20"/>
      <c r="H1352" s="17"/>
      <c r="I1352" s="17"/>
      <c r="J1352" s="26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7"/>
      <c r="BQ1352" s="17"/>
      <c r="BR1352" s="17"/>
      <c r="BS1352" s="17"/>
      <c r="BT1352" s="17"/>
      <c r="BU1352" s="17"/>
      <c r="BV1352" s="17"/>
      <c r="BW1352" s="17"/>
      <c r="BX1352" s="17"/>
      <c r="BY1352" s="17"/>
      <c r="BZ1352" s="17"/>
      <c r="CA1352" s="17"/>
      <c r="CB1352" s="17"/>
      <c r="CC1352" s="17"/>
      <c r="CD1352" s="17"/>
      <c r="CE1352" s="17"/>
      <c r="CF1352" s="17"/>
      <c r="CG1352" s="17"/>
      <c r="CH1352" s="17"/>
      <c r="CI1352" s="17"/>
      <c r="CJ1352" s="17"/>
      <c r="CK1352" s="17"/>
      <c r="CL1352" s="17"/>
      <c r="CM1352" s="17"/>
      <c r="CN1352" s="17"/>
      <c r="CO1352" s="17"/>
      <c r="CP1352" s="17"/>
      <c r="CQ1352" s="17"/>
      <c r="CR1352" s="17"/>
      <c r="CS1352" s="17"/>
      <c r="CT1352" s="17"/>
      <c r="CU1352" s="17"/>
      <c r="CV1352" s="17"/>
      <c r="CW1352" s="17"/>
      <c r="CX1352" s="17"/>
      <c r="CY1352" s="17"/>
      <c r="CZ1352" s="17"/>
      <c r="DA1352" s="17"/>
      <c r="DB1352" s="17"/>
      <c r="DC1352" s="17"/>
      <c r="DD1352" s="17"/>
      <c r="DE1352" s="17"/>
      <c r="DF1352" s="17"/>
      <c r="DG1352" s="17"/>
      <c r="DH1352" s="17"/>
      <c r="DI1352" s="17"/>
      <c r="DJ1352" s="17"/>
      <c r="DK1352" s="17"/>
      <c r="DL1352" s="17"/>
      <c r="DM1352" s="17"/>
      <c r="DN1352" s="17"/>
      <c r="DO1352" s="17"/>
      <c r="DP1352" s="17"/>
      <c r="DQ1352" s="17"/>
      <c r="DR1352" s="17"/>
      <c r="DS1352" s="17"/>
      <c r="DT1352" s="17"/>
      <c r="DU1352" s="17"/>
      <c r="DV1352" s="17"/>
      <c r="DW1352" s="17"/>
      <c r="DX1352" s="17"/>
      <c r="DY1352" s="17"/>
      <c r="DZ1352" s="17"/>
      <c r="EA1352" s="17"/>
      <c r="EB1352" s="17"/>
      <c r="EC1352" s="17"/>
      <c r="ED1352" s="17"/>
    </row>
    <row r="1353" spans="2:134" ht="15">
      <c r="B1353" s="17"/>
      <c r="C1353" s="17"/>
      <c r="D1353" s="17"/>
      <c r="E1353" s="17"/>
      <c r="F1353" s="17"/>
      <c r="G1353" s="20"/>
      <c r="H1353" s="17"/>
      <c r="I1353" s="17"/>
      <c r="J1353" s="26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7"/>
      <c r="BQ1353" s="17"/>
      <c r="BR1353" s="17"/>
      <c r="BS1353" s="17"/>
      <c r="BT1353" s="17"/>
      <c r="BU1353" s="17"/>
      <c r="BV1353" s="17"/>
      <c r="BW1353" s="17"/>
      <c r="BX1353" s="17"/>
      <c r="BY1353" s="17"/>
      <c r="BZ1353" s="17"/>
      <c r="CA1353" s="17"/>
      <c r="CB1353" s="17"/>
      <c r="CC1353" s="17"/>
      <c r="CD1353" s="17"/>
      <c r="CE1353" s="17"/>
      <c r="CF1353" s="17"/>
      <c r="CG1353" s="17"/>
      <c r="CH1353" s="17"/>
      <c r="CI1353" s="17"/>
      <c r="CJ1353" s="17"/>
      <c r="CK1353" s="17"/>
      <c r="CL1353" s="17"/>
      <c r="CM1353" s="17"/>
      <c r="CN1353" s="17"/>
      <c r="CO1353" s="17"/>
      <c r="CP1353" s="17"/>
      <c r="CQ1353" s="17"/>
      <c r="CR1353" s="17"/>
      <c r="CS1353" s="17"/>
      <c r="CT1353" s="17"/>
      <c r="CU1353" s="17"/>
      <c r="CV1353" s="17"/>
      <c r="CW1353" s="17"/>
      <c r="CX1353" s="17"/>
      <c r="CY1353" s="17"/>
      <c r="CZ1353" s="17"/>
      <c r="DA1353" s="17"/>
      <c r="DB1353" s="17"/>
      <c r="DC1353" s="17"/>
      <c r="DD1353" s="17"/>
      <c r="DE1353" s="17"/>
      <c r="DF1353" s="17"/>
      <c r="DG1353" s="17"/>
      <c r="DH1353" s="17"/>
      <c r="DI1353" s="17"/>
      <c r="DJ1353" s="17"/>
      <c r="DK1353" s="17"/>
      <c r="DL1353" s="17"/>
      <c r="DM1353" s="17"/>
      <c r="DN1353" s="17"/>
      <c r="DO1353" s="17"/>
      <c r="DP1353" s="17"/>
      <c r="DQ1353" s="17"/>
      <c r="DR1353" s="17"/>
      <c r="DS1353" s="17"/>
      <c r="DT1353" s="17"/>
      <c r="DU1353" s="17"/>
      <c r="DV1353" s="17"/>
      <c r="DW1353" s="17"/>
      <c r="DX1353" s="17"/>
      <c r="DY1353" s="17"/>
      <c r="DZ1353" s="17"/>
      <c r="EA1353" s="17"/>
      <c r="EB1353" s="17"/>
      <c r="EC1353" s="17"/>
      <c r="ED1353" s="17"/>
    </row>
    <row r="1354" spans="2:134" ht="15">
      <c r="B1354" s="17"/>
      <c r="C1354" s="17"/>
      <c r="D1354" s="17"/>
      <c r="E1354" s="17"/>
      <c r="F1354" s="17"/>
      <c r="G1354" s="20"/>
      <c r="H1354" s="17"/>
      <c r="I1354" s="17"/>
      <c r="J1354" s="26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7"/>
      <c r="BQ1354" s="17"/>
      <c r="BR1354" s="17"/>
      <c r="BS1354" s="17"/>
      <c r="BT1354" s="17"/>
      <c r="BU1354" s="17"/>
      <c r="BV1354" s="17"/>
      <c r="BW1354" s="17"/>
      <c r="BX1354" s="17"/>
      <c r="BY1354" s="17"/>
      <c r="BZ1354" s="17"/>
      <c r="CA1354" s="17"/>
      <c r="CB1354" s="17"/>
      <c r="CC1354" s="17"/>
      <c r="CD1354" s="17"/>
      <c r="CE1354" s="17"/>
      <c r="CF1354" s="17"/>
      <c r="CG1354" s="17"/>
      <c r="CH1354" s="17"/>
      <c r="CI1354" s="17"/>
      <c r="CJ1354" s="17"/>
      <c r="CK1354" s="17"/>
      <c r="CL1354" s="17"/>
      <c r="CM1354" s="17"/>
      <c r="CN1354" s="17"/>
      <c r="CO1354" s="17"/>
      <c r="CP1354" s="17"/>
      <c r="CQ1354" s="17"/>
      <c r="CR1354" s="17"/>
      <c r="CS1354" s="17"/>
      <c r="CT1354" s="17"/>
      <c r="CU1354" s="17"/>
      <c r="CV1354" s="17"/>
      <c r="CW1354" s="17"/>
      <c r="CX1354" s="17"/>
      <c r="CY1354" s="17"/>
      <c r="CZ1354" s="17"/>
      <c r="DA1354" s="17"/>
      <c r="DB1354" s="17"/>
      <c r="DC1354" s="17"/>
      <c r="DD1354" s="17"/>
      <c r="DE1354" s="17"/>
      <c r="DF1354" s="17"/>
      <c r="DG1354" s="17"/>
      <c r="DH1354" s="17"/>
      <c r="DI1354" s="17"/>
      <c r="DJ1354" s="17"/>
      <c r="DK1354" s="17"/>
      <c r="DL1354" s="17"/>
      <c r="DM1354" s="17"/>
      <c r="DN1354" s="17"/>
      <c r="DO1354" s="17"/>
      <c r="DP1354" s="17"/>
      <c r="DQ1354" s="17"/>
      <c r="DR1354" s="17"/>
      <c r="DS1354" s="17"/>
      <c r="DT1354" s="17"/>
      <c r="DU1354" s="17"/>
      <c r="DV1354" s="17"/>
      <c r="DW1354" s="17"/>
      <c r="DX1354" s="17"/>
      <c r="DY1354" s="17"/>
      <c r="DZ1354" s="17"/>
      <c r="EA1354" s="17"/>
      <c r="EB1354" s="17"/>
      <c r="EC1354" s="17"/>
      <c r="ED1354" s="17"/>
    </row>
    <row r="1355" spans="2:134" ht="15">
      <c r="B1355" s="17"/>
      <c r="C1355" s="17"/>
      <c r="D1355" s="17"/>
      <c r="E1355" s="17"/>
      <c r="F1355" s="17"/>
      <c r="G1355" s="20"/>
      <c r="H1355" s="17"/>
      <c r="I1355" s="17"/>
      <c r="J1355" s="26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7"/>
      <c r="BQ1355" s="17"/>
      <c r="BR1355" s="17"/>
      <c r="BS1355" s="17"/>
      <c r="BT1355" s="17"/>
      <c r="BU1355" s="17"/>
      <c r="BV1355" s="17"/>
      <c r="BW1355" s="17"/>
      <c r="BX1355" s="17"/>
      <c r="BY1355" s="17"/>
      <c r="BZ1355" s="17"/>
      <c r="CA1355" s="17"/>
      <c r="CB1355" s="17"/>
      <c r="CC1355" s="17"/>
      <c r="CD1355" s="17"/>
      <c r="CE1355" s="17"/>
      <c r="CF1355" s="17"/>
      <c r="CG1355" s="17"/>
      <c r="CH1355" s="17"/>
      <c r="CI1355" s="17"/>
      <c r="CJ1355" s="17"/>
      <c r="CK1355" s="17"/>
      <c r="CL1355" s="17"/>
      <c r="CM1355" s="17"/>
      <c r="CN1355" s="17"/>
      <c r="CO1355" s="17"/>
      <c r="CP1355" s="17"/>
      <c r="CQ1355" s="17"/>
      <c r="CR1355" s="17"/>
      <c r="CS1355" s="17"/>
      <c r="CT1355" s="17"/>
      <c r="CU1355" s="17"/>
      <c r="CV1355" s="17"/>
      <c r="CW1355" s="17"/>
      <c r="CX1355" s="17"/>
      <c r="CY1355" s="17"/>
      <c r="CZ1355" s="17"/>
      <c r="DA1355" s="17"/>
      <c r="DB1355" s="17"/>
      <c r="DC1355" s="17"/>
      <c r="DD1355" s="17"/>
      <c r="DE1355" s="17"/>
      <c r="DF1355" s="17"/>
      <c r="DG1355" s="17"/>
      <c r="DH1355" s="17"/>
      <c r="DI1355" s="17"/>
      <c r="DJ1355" s="17"/>
      <c r="DK1355" s="17"/>
      <c r="DL1355" s="17"/>
      <c r="DM1355" s="17"/>
      <c r="DN1355" s="17"/>
      <c r="DO1355" s="17"/>
      <c r="DP1355" s="17"/>
      <c r="DQ1355" s="17"/>
      <c r="DR1355" s="17"/>
      <c r="DS1355" s="17"/>
      <c r="DT1355" s="17"/>
      <c r="DU1355" s="17"/>
      <c r="DV1355" s="17"/>
      <c r="DW1355" s="17"/>
      <c r="DX1355" s="17"/>
      <c r="DY1355" s="17"/>
      <c r="DZ1355" s="17"/>
      <c r="EA1355" s="17"/>
      <c r="EB1355" s="17"/>
      <c r="EC1355" s="17"/>
      <c r="ED1355" s="17"/>
    </row>
    <row r="1356" spans="2:134" ht="15">
      <c r="B1356" s="17"/>
      <c r="C1356" s="17"/>
      <c r="D1356" s="17"/>
      <c r="E1356" s="17"/>
      <c r="F1356" s="17"/>
      <c r="G1356" s="20"/>
      <c r="H1356" s="17"/>
      <c r="I1356" s="17"/>
      <c r="J1356" s="26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  <c r="BO1356" s="17"/>
      <c r="BP1356" s="17"/>
      <c r="BQ1356" s="17"/>
      <c r="BR1356" s="17"/>
      <c r="BS1356" s="17"/>
      <c r="BT1356" s="17"/>
      <c r="BU1356" s="17"/>
      <c r="BV1356" s="17"/>
      <c r="BW1356" s="17"/>
      <c r="BX1356" s="17"/>
      <c r="BY1356" s="17"/>
      <c r="BZ1356" s="17"/>
      <c r="CA1356" s="17"/>
      <c r="CB1356" s="17"/>
      <c r="CC1356" s="17"/>
      <c r="CD1356" s="17"/>
      <c r="CE1356" s="17"/>
      <c r="CF1356" s="17"/>
      <c r="CG1356" s="17"/>
      <c r="CH1356" s="17"/>
      <c r="CI1356" s="17"/>
      <c r="CJ1356" s="17"/>
      <c r="CK1356" s="17"/>
      <c r="CL1356" s="17"/>
      <c r="CM1356" s="17"/>
      <c r="CN1356" s="17"/>
      <c r="CO1356" s="17"/>
      <c r="CP1356" s="17"/>
      <c r="CQ1356" s="17"/>
      <c r="CR1356" s="17"/>
      <c r="CS1356" s="17"/>
      <c r="CT1356" s="17"/>
      <c r="CU1356" s="17"/>
      <c r="CV1356" s="17"/>
      <c r="CW1356" s="17"/>
      <c r="CX1356" s="17"/>
      <c r="CY1356" s="17"/>
      <c r="CZ1356" s="17"/>
      <c r="DA1356" s="17"/>
      <c r="DB1356" s="17"/>
      <c r="DC1356" s="17"/>
      <c r="DD1356" s="17"/>
      <c r="DE1356" s="17"/>
      <c r="DF1356" s="17"/>
      <c r="DG1356" s="17"/>
      <c r="DH1356" s="17"/>
      <c r="DI1356" s="17"/>
      <c r="DJ1356" s="17"/>
      <c r="DK1356" s="17"/>
      <c r="DL1356" s="17"/>
      <c r="DM1356" s="17"/>
      <c r="DN1356" s="17"/>
      <c r="DO1356" s="17"/>
      <c r="DP1356" s="17"/>
      <c r="DQ1356" s="17"/>
      <c r="DR1356" s="17"/>
      <c r="DS1356" s="17"/>
      <c r="DT1356" s="17"/>
      <c r="DU1356" s="17"/>
      <c r="DV1356" s="17"/>
      <c r="DW1356" s="17"/>
      <c r="DX1356" s="17"/>
      <c r="DY1356" s="17"/>
      <c r="DZ1356" s="17"/>
      <c r="EA1356" s="17"/>
      <c r="EB1356" s="17"/>
      <c r="EC1356" s="17"/>
      <c r="ED1356" s="17"/>
    </row>
    <row r="1357" spans="2:134" ht="15">
      <c r="B1357" s="17"/>
      <c r="C1357" s="17"/>
      <c r="D1357" s="17"/>
      <c r="E1357" s="17"/>
      <c r="F1357" s="17"/>
      <c r="G1357" s="20"/>
      <c r="H1357" s="17"/>
      <c r="I1357" s="17"/>
      <c r="J1357" s="26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7"/>
      <c r="BQ1357" s="17"/>
      <c r="BR1357" s="17"/>
      <c r="BS1357" s="17"/>
      <c r="BT1357" s="17"/>
      <c r="BU1357" s="17"/>
      <c r="BV1357" s="17"/>
      <c r="BW1357" s="17"/>
      <c r="BX1357" s="17"/>
      <c r="BY1357" s="17"/>
      <c r="BZ1357" s="17"/>
      <c r="CA1357" s="17"/>
      <c r="CB1357" s="17"/>
      <c r="CC1357" s="17"/>
      <c r="CD1357" s="17"/>
      <c r="CE1357" s="17"/>
      <c r="CF1357" s="17"/>
      <c r="CG1357" s="17"/>
      <c r="CH1357" s="17"/>
      <c r="CI1357" s="17"/>
      <c r="CJ1357" s="17"/>
      <c r="CK1357" s="17"/>
      <c r="CL1357" s="17"/>
      <c r="CM1357" s="17"/>
      <c r="CN1357" s="17"/>
      <c r="CO1357" s="17"/>
      <c r="CP1357" s="17"/>
      <c r="CQ1357" s="17"/>
      <c r="CR1357" s="17"/>
      <c r="CS1357" s="17"/>
      <c r="CT1357" s="17"/>
      <c r="CU1357" s="17"/>
      <c r="CV1357" s="17"/>
      <c r="CW1357" s="17"/>
      <c r="CX1357" s="17"/>
      <c r="CY1357" s="17"/>
      <c r="CZ1357" s="17"/>
      <c r="DA1357" s="17"/>
      <c r="DB1357" s="17"/>
      <c r="DC1357" s="17"/>
      <c r="DD1357" s="17"/>
      <c r="DE1357" s="17"/>
      <c r="DF1357" s="17"/>
      <c r="DG1357" s="17"/>
      <c r="DH1357" s="17"/>
      <c r="DI1357" s="17"/>
      <c r="DJ1357" s="17"/>
      <c r="DK1357" s="17"/>
      <c r="DL1357" s="17"/>
      <c r="DM1357" s="17"/>
      <c r="DN1357" s="17"/>
      <c r="DO1357" s="17"/>
      <c r="DP1357" s="17"/>
      <c r="DQ1357" s="17"/>
      <c r="DR1357" s="17"/>
      <c r="DS1357" s="17"/>
      <c r="DT1357" s="17"/>
      <c r="DU1357" s="17"/>
      <c r="DV1357" s="17"/>
      <c r="DW1357" s="17"/>
      <c r="DX1357" s="17"/>
      <c r="DY1357" s="17"/>
      <c r="DZ1357" s="17"/>
      <c r="EA1357" s="17"/>
      <c r="EB1357" s="17"/>
      <c r="EC1357" s="17"/>
      <c r="ED1357" s="17"/>
    </row>
    <row r="1358" spans="2:134" ht="15">
      <c r="B1358" s="17"/>
      <c r="C1358" s="17"/>
      <c r="D1358" s="17"/>
      <c r="E1358" s="17"/>
      <c r="F1358" s="17"/>
      <c r="G1358" s="20"/>
      <c r="H1358" s="17"/>
      <c r="I1358" s="17"/>
      <c r="J1358" s="26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  <c r="BO1358" s="17"/>
      <c r="BP1358" s="17"/>
      <c r="BQ1358" s="17"/>
      <c r="BR1358" s="17"/>
      <c r="BS1358" s="17"/>
      <c r="BT1358" s="17"/>
      <c r="BU1358" s="17"/>
      <c r="BV1358" s="17"/>
      <c r="BW1358" s="17"/>
      <c r="BX1358" s="17"/>
      <c r="BY1358" s="17"/>
      <c r="BZ1358" s="17"/>
      <c r="CA1358" s="17"/>
      <c r="CB1358" s="17"/>
      <c r="CC1358" s="17"/>
      <c r="CD1358" s="17"/>
      <c r="CE1358" s="17"/>
      <c r="CF1358" s="17"/>
      <c r="CG1358" s="17"/>
      <c r="CH1358" s="17"/>
      <c r="CI1358" s="17"/>
      <c r="CJ1358" s="17"/>
      <c r="CK1358" s="17"/>
      <c r="CL1358" s="17"/>
      <c r="CM1358" s="17"/>
      <c r="CN1358" s="17"/>
      <c r="CO1358" s="17"/>
      <c r="CP1358" s="17"/>
      <c r="CQ1358" s="17"/>
      <c r="CR1358" s="17"/>
      <c r="CS1358" s="17"/>
      <c r="CT1358" s="17"/>
      <c r="CU1358" s="17"/>
      <c r="CV1358" s="17"/>
      <c r="CW1358" s="17"/>
      <c r="CX1358" s="17"/>
      <c r="CY1358" s="17"/>
      <c r="CZ1358" s="17"/>
      <c r="DA1358" s="17"/>
      <c r="DB1358" s="17"/>
      <c r="DC1358" s="17"/>
      <c r="DD1358" s="17"/>
      <c r="DE1358" s="17"/>
      <c r="DF1358" s="17"/>
      <c r="DG1358" s="17"/>
      <c r="DH1358" s="17"/>
      <c r="DI1358" s="17"/>
      <c r="DJ1358" s="17"/>
      <c r="DK1358" s="17"/>
      <c r="DL1358" s="17"/>
      <c r="DM1358" s="17"/>
      <c r="DN1358" s="17"/>
      <c r="DO1358" s="17"/>
      <c r="DP1358" s="17"/>
      <c r="DQ1358" s="17"/>
      <c r="DR1358" s="17"/>
      <c r="DS1358" s="17"/>
      <c r="DT1358" s="17"/>
      <c r="DU1358" s="17"/>
      <c r="DV1358" s="17"/>
      <c r="DW1358" s="17"/>
      <c r="DX1358" s="17"/>
      <c r="DY1358" s="17"/>
      <c r="DZ1358" s="17"/>
      <c r="EA1358" s="17"/>
      <c r="EB1358" s="17"/>
      <c r="EC1358" s="17"/>
      <c r="ED1358" s="17"/>
    </row>
    <row r="1359" spans="2:134" ht="15">
      <c r="B1359" s="17"/>
      <c r="C1359" s="17"/>
      <c r="D1359" s="17"/>
      <c r="E1359" s="17"/>
      <c r="F1359" s="17"/>
      <c r="G1359" s="20"/>
      <c r="H1359" s="17"/>
      <c r="I1359" s="17"/>
      <c r="J1359" s="26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7"/>
      <c r="BQ1359" s="17"/>
      <c r="BR1359" s="17"/>
      <c r="BS1359" s="17"/>
      <c r="BT1359" s="17"/>
      <c r="BU1359" s="17"/>
      <c r="BV1359" s="17"/>
      <c r="BW1359" s="17"/>
      <c r="BX1359" s="17"/>
      <c r="BY1359" s="17"/>
      <c r="BZ1359" s="17"/>
      <c r="CA1359" s="17"/>
      <c r="CB1359" s="17"/>
      <c r="CC1359" s="17"/>
      <c r="CD1359" s="17"/>
      <c r="CE1359" s="17"/>
      <c r="CF1359" s="17"/>
      <c r="CG1359" s="17"/>
      <c r="CH1359" s="17"/>
      <c r="CI1359" s="17"/>
      <c r="CJ1359" s="17"/>
      <c r="CK1359" s="17"/>
      <c r="CL1359" s="17"/>
      <c r="CM1359" s="17"/>
      <c r="CN1359" s="17"/>
      <c r="CO1359" s="17"/>
      <c r="CP1359" s="17"/>
      <c r="CQ1359" s="17"/>
      <c r="CR1359" s="17"/>
      <c r="CS1359" s="17"/>
      <c r="CT1359" s="17"/>
      <c r="CU1359" s="17"/>
      <c r="CV1359" s="17"/>
      <c r="CW1359" s="17"/>
      <c r="CX1359" s="17"/>
      <c r="CY1359" s="17"/>
      <c r="CZ1359" s="17"/>
      <c r="DA1359" s="17"/>
      <c r="DB1359" s="17"/>
      <c r="DC1359" s="17"/>
      <c r="DD1359" s="17"/>
      <c r="DE1359" s="17"/>
      <c r="DF1359" s="17"/>
      <c r="DG1359" s="17"/>
      <c r="DH1359" s="17"/>
      <c r="DI1359" s="17"/>
      <c r="DJ1359" s="17"/>
      <c r="DK1359" s="17"/>
      <c r="DL1359" s="17"/>
      <c r="DM1359" s="17"/>
      <c r="DN1359" s="17"/>
      <c r="DO1359" s="17"/>
      <c r="DP1359" s="17"/>
      <c r="DQ1359" s="17"/>
      <c r="DR1359" s="17"/>
      <c r="DS1359" s="17"/>
      <c r="DT1359" s="17"/>
      <c r="DU1359" s="17"/>
      <c r="DV1359" s="17"/>
      <c r="DW1359" s="17"/>
      <c r="DX1359" s="17"/>
      <c r="DY1359" s="17"/>
      <c r="DZ1359" s="17"/>
      <c r="EA1359" s="17"/>
      <c r="EB1359" s="17"/>
      <c r="EC1359" s="17"/>
      <c r="ED1359" s="17"/>
    </row>
    <row r="1360" spans="2:134" ht="15">
      <c r="B1360" s="17"/>
      <c r="C1360" s="17"/>
      <c r="D1360" s="17"/>
      <c r="E1360" s="17"/>
      <c r="F1360" s="17"/>
      <c r="G1360" s="20"/>
      <c r="H1360" s="17"/>
      <c r="I1360" s="17"/>
      <c r="J1360" s="26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  <c r="BO1360" s="17"/>
      <c r="BP1360" s="17"/>
      <c r="BQ1360" s="17"/>
      <c r="BR1360" s="17"/>
      <c r="BS1360" s="17"/>
      <c r="BT1360" s="17"/>
      <c r="BU1360" s="17"/>
      <c r="BV1360" s="17"/>
      <c r="BW1360" s="17"/>
      <c r="BX1360" s="17"/>
      <c r="BY1360" s="17"/>
      <c r="BZ1360" s="17"/>
      <c r="CA1360" s="17"/>
      <c r="CB1360" s="17"/>
      <c r="CC1360" s="17"/>
      <c r="CD1360" s="17"/>
      <c r="CE1360" s="17"/>
      <c r="CF1360" s="17"/>
      <c r="CG1360" s="17"/>
      <c r="CH1360" s="17"/>
      <c r="CI1360" s="17"/>
      <c r="CJ1360" s="17"/>
      <c r="CK1360" s="17"/>
      <c r="CL1360" s="17"/>
      <c r="CM1360" s="17"/>
      <c r="CN1360" s="17"/>
      <c r="CO1360" s="17"/>
      <c r="CP1360" s="17"/>
      <c r="CQ1360" s="17"/>
      <c r="CR1360" s="17"/>
      <c r="CS1360" s="17"/>
      <c r="CT1360" s="17"/>
      <c r="CU1360" s="17"/>
      <c r="CV1360" s="17"/>
      <c r="CW1360" s="17"/>
      <c r="CX1360" s="17"/>
      <c r="CY1360" s="17"/>
      <c r="CZ1360" s="17"/>
      <c r="DA1360" s="17"/>
      <c r="DB1360" s="17"/>
      <c r="DC1360" s="17"/>
      <c r="DD1360" s="17"/>
      <c r="DE1360" s="17"/>
      <c r="DF1360" s="17"/>
      <c r="DG1360" s="17"/>
      <c r="DH1360" s="17"/>
      <c r="DI1360" s="17"/>
      <c r="DJ1360" s="17"/>
      <c r="DK1360" s="17"/>
      <c r="DL1360" s="17"/>
      <c r="DM1360" s="17"/>
      <c r="DN1360" s="17"/>
      <c r="DO1360" s="17"/>
      <c r="DP1360" s="17"/>
      <c r="DQ1360" s="17"/>
      <c r="DR1360" s="17"/>
      <c r="DS1360" s="17"/>
      <c r="DT1360" s="17"/>
      <c r="DU1360" s="17"/>
      <c r="DV1360" s="17"/>
      <c r="DW1360" s="17"/>
      <c r="DX1360" s="17"/>
      <c r="DY1360" s="17"/>
      <c r="DZ1360" s="17"/>
      <c r="EA1360" s="17"/>
      <c r="EB1360" s="17"/>
      <c r="EC1360" s="17"/>
      <c r="ED1360" s="17"/>
    </row>
    <row r="1361" spans="2:134" ht="15">
      <c r="B1361" s="17"/>
      <c r="C1361" s="17"/>
      <c r="D1361" s="17"/>
      <c r="E1361" s="17"/>
      <c r="F1361" s="17"/>
      <c r="G1361" s="20"/>
      <c r="H1361" s="17"/>
      <c r="I1361" s="17"/>
      <c r="J1361" s="26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  <c r="BO1361" s="17"/>
      <c r="BP1361" s="17"/>
      <c r="BQ1361" s="17"/>
      <c r="BR1361" s="17"/>
      <c r="BS1361" s="17"/>
      <c r="BT1361" s="17"/>
      <c r="BU1361" s="17"/>
      <c r="BV1361" s="17"/>
      <c r="BW1361" s="17"/>
      <c r="BX1361" s="17"/>
      <c r="BY1361" s="17"/>
      <c r="BZ1361" s="17"/>
      <c r="CA1361" s="17"/>
      <c r="CB1361" s="17"/>
      <c r="CC1361" s="17"/>
      <c r="CD1361" s="17"/>
      <c r="CE1361" s="17"/>
      <c r="CF1361" s="17"/>
      <c r="CG1361" s="17"/>
      <c r="CH1361" s="17"/>
      <c r="CI1361" s="17"/>
      <c r="CJ1361" s="17"/>
      <c r="CK1361" s="17"/>
      <c r="CL1361" s="17"/>
      <c r="CM1361" s="17"/>
      <c r="CN1361" s="17"/>
      <c r="CO1361" s="17"/>
      <c r="CP1361" s="17"/>
      <c r="CQ1361" s="17"/>
      <c r="CR1361" s="17"/>
      <c r="CS1361" s="17"/>
      <c r="CT1361" s="17"/>
      <c r="CU1361" s="17"/>
      <c r="CV1361" s="17"/>
      <c r="CW1361" s="17"/>
      <c r="CX1361" s="17"/>
      <c r="CY1361" s="17"/>
      <c r="CZ1361" s="17"/>
      <c r="DA1361" s="17"/>
      <c r="DB1361" s="17"/>
      <c r="DC1361" s="17"/>
      <c r="DD1361" s="17"/>
      <c r="DE1361" s="17"/>
      <c r="DF1361" s="17"/>
      <c r="DG1361" s="17"/>
      <c r="DH1361" s="17"/>
      <c r="DI1361" s="17"/>
      <c r="DJ1361" s="17"/>
      <c r="DK1361" s="17"/>
      <c r="DL1361" s="17"/>
      <c r="DM1361" s="17"/>
      <c r="DN1361" s="17"/>
      <c r="DO1361" s="17"/>
      <c r="DP1361" s="17"/>
      <c r="DQ1361" s="17"/>
      <c r="DR1361" s="17"/>
      <c r="DS1361" s="17"/>
      <c r="DT1361" s="17"/>
      <c r="DU1361" s="17"/>
      <c r="DV1361" s="17"/>
      <c r="DW1361" s="17"/>
      <c r="DX1361" s="17"/>
      <c r="DY1361" s="17"/>
      <c r="DZ1361" s="17"/>
      <c r="EA1361" s="17"/>
      <c r="EB1361" s="17"/>
      <c r="EC1361" s="17"/>
      <c r="ED1361" s="17"/>
    </row>
    <row r="1362" spans="2:134" ht="15">
      <c r="B1362" s="17"/>
      <c r="C1362" s="17"/>
      <c r="D1362" s="17"/>
      <c r="E1362" s="17"/>
      <c r="F1362" s="17"/>
      <c r="G1362" s="20"/>
      <c r="H1362" s="17"/>
      <c r="I1362" s="17"/>
      <c r="J1362" s="26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7"/>
      <c r="BQ1362" s="17"/>
      <c r="BR1362" s="17"/>
      <c r="BS1362" s="17"/>
      <c r="BT1362" s="17"/>
      <c r="BU1362" s="17"/>
      <c r="BV1362" s="17"/>
      <c r="BW1362" s="17"/>
      <c r="BX1362" s="17"/>
      <c r="BY1362" s="17"/>
      <c r="BZ1362" s="17"/>
      <c r="CA1362" s="17"/>
      <c r="CB1362" s="17"/>
      <c r="CC1362" s="17"/>
      <c r="CD1362" s="17"/>
      <c r="CE1362" s="17"/>
      <c r="CF1362" s="17"/>
      <c r="CG1362" s="17"/>
      <c r="CH1362" s="17"/>
      <c r="CI1362" s="17"/>
      <c r="CJ1362" s="17"/>
      <c r="CK1362" s="17"/>
      <c r="CL1362" s="17"/>
      <c r="CM1362" s="17"/>
      <c r="CN1362" s="17"/>
      <c r="CO1362" s="17"/>
      <c r="CP1362" s="17"/>
      <c r="CQ1362" s="17"/>
      <c r="CR1362" s="17"/>
      <c r="CS1362" s="17"/>
      <c r="CT1362" s="17"/>
      <c r="CU1362" s="17"/>
      <c r="CV1362" s="17"/>
      <c r="CW1362" s="17"/>
      <c r="CX1362" s="17"/>
      <c r="CY1362" s="17"/>
      <c r="CZ1362" s="17"/>
      <c r="DA1362" s="17"/>
      <c r="DB1362" s="17"/>
      <c r="DC1362" s="17"/>
      <c r="DD1362" s="17"/>
      <c r="DE1362" s="17"/>
      <c r="DF1362" s="17"/>
      <c r="DG1362" s="17"/>
      <c r="DH1362" s="17"/>
      <c r="DI1362" s="17"/>
      <c r="DJ1362" s="17"/>
      <c r="DK1362" s="17"/>
      <c r="DL1362" s="17"/>
      <c r="DM1362" s="17"/>
      <c r="DN1362" s="17"/>
      <c r="DO1362" s="17"/>
      <c r="DP1362" s="17"/>
      <c r="DQ1362" s="17"/>
      <c r="DR1362" s="17"/>
      <c r="DS1362" s="17"/>
      <c r="DT1362" s="17"/>
      <c r="DU1362" s="17"/>
      <c r="DV1362" s="17"/>
      <c r="DW1362" s="17"/>
      <c r="DX1362" s="17"/>
      <c r="DY1362" s="17"/>
      <c r="DZ1362" s="17"/>
      <c r="EA1362" s="17"/>
      <c r="EB1362" s="17"/>
      <c r="EC1362" s="17"/>
      <c r="ED1362" s="17"/>
    </row>
    <row r="1363" spans="2:134" ht="15">
      <c r="B1363" s="17"/>
      <c r="C1363" s="17"/>
      <c r="D1363" s="17"/>
      <c r="E1363" s="17"/>
      <c r="F1363" s="17"/>
      <c r="G1363" s="20"/>
      <c r="H1363" s="17"/>
      <c r="I1363" s="17"/>
      <c r="J1363" s="26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7"/>
      <c r="BQ1363" s="17"/>
      <c r="BR1363" s="17"/>
      <c r="BS1363" s="17"/>
      <c r="BT1363" s="17"/>
      <c r="BU1363" s="17"/>
      <c r="BV1363" s="17"/>
      <c r="BW1363" s="17"/>
      <c r="BX1363" s="17"/>
      <c r="BY1363" s="17"/>
      <c r="BZ1363" s="17"/>
      <c r="CA1363" s="17"/>
      <c r="CB1363" s="17"/>
      <c r="CC1363" s="17"/>
      <c r="CD1363" s="17"/>
      <c r="CE1363" s="17"/>
      <c r="CF1363" s="17"/>
      <c r="CG1363" s="17"/>
      <c r="CH1363" s="17"/>
      <c r="CI1363" s="17"/>
      <c r="CJ1363" s="17"/>
      <c r="CK1363" s="17"/>
      <c r="CL1363" s="17"/>
      <c r="CM1363" s="17"/>
      <c r="CN1363" s="17"/>
      <c r="CO1363" s="17"/>
      <c r="CP1363" s="17"/>
      <c r="CQ1363" s="17"/>
      <c r="CR1363" s="17"/>
      <c r="CS1363" s="17"/>
      <c r="CT1363" s="17"/>
      <c r="CU1363" s="17"/>
      <c r="CV1363" s="17"/>
      <c r="CW1363" s="17"/>
      <c r="CX1363" s="17"/>
      <c r="CY1363" s="17"/>
      <c r="CZ1363" s="17"/>
      <c r="DA1363" s="17"/>
      <c r="DB1363" s="17"/>
      <c r="DC1363" s="17"/>
      <c r="DD1363" s="17"/>
      <c r="DE1363" s="17"/>
      <c r="DF1363" s="17"/>
      <c r="DG1363" s="17"/>
      <c r="DH1363" s="17"/>
      <c r="DI1363" s="17"/>
      <c r="DJ1363" s="17"/>
      <c r="DK1363" s="17"/>
      <c r="DL1363" s="17"/>
      <c r="DM1363" s="17"/>
      <c r="DN1363" s="17"/>
      <c r="DO1363" s="17"/>
      <c r="DP1363" s="17"/>
      <c r="DQ1363" s="17"/>
      <c r="DR1363" s="17"/>
      <c r="DS1363" s="17"/>
      <c r="DT1363" s="17"/>
      <c r="DU1363" s="17"/>
      <c r="DV1363" s="17"/>
      <c r="DW1363" s="17"/>
      <c r="DX1363" s="17"/>
      <c r="DY1363" s="17"/>
      <c r="DZ1363" s="17"/>
      <c r="EA1363" s="17"/>
      <c r="EB1363" s="17"/>
      <c r="EC1363" s="17"/>
      <c r="ED1363" s="17"/>
    </row>
    <row r="1364" spans="2:134" ht="15">
      <c r="B1364" s="17"/>
      <c r="C1364" s="17"/>
      <c r="D1364" s="17"/>
      <c r="E1364" s="17"/>
      <c r="F1364" s="17"/>
      <c r="G1364" s="20"/>
      <c r="H1364" s="17"/>
      <c r="I1364" s="17"/>
      <c r="J1364" s="26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  <c r="BO1364" s="17"/>
      <c r="BP1364" s="17"/>
      <c r="BQ1364" s="17"/>
      <c r="BR1364" s="17"/>
      <c r="BS1364" s="17"/>
      <c r="BT1364" s="17"/>
      <c r="BU1364" s="17"/>
      <c r="BV1364" s="17"/>
      <c r="BW1364" s="17"/>
      <c r="BX1364" s="17"/>
      <c r="BY1364" s="17"/>
      <c r="BZ1364" s="17"/>
      <c r="CA1364" s="17"/>
      <c r="CB1364" s="17"/>
      <c r="CC1364" s="17"/>
      <c r="CD1364" s="17"/>
      <c r="CE1364" s="17"/>
      <c r="CF1364" s="17"/>
      <c r="CG1364" s="17"/>
      <c r="CH1364" s="17"/>
      <c r="CI1364" s="17"/>
      <c r="CJ1364" s="17"/>
      <c r="CK1364" s="17"/>
      <c r="CL1364" s="17"/>
      <c r="CM1364" s="17"/>
      <c r="CN1364" s="17"/>
      <c r="CO1364" s="17"/>
      <c r="CP1364" s="17"/>
      <c r="CQ1364" s="17"/>
      <c r="CR1364" s="17"/>
      <c r="CS1364" s="17"/>
      <c r="CT1364" s="17"/>
      <c r="CU1364" s="17"/>
      <c r="CV1364" s="17"/>
      <c r="CW1364" s="17"/>
      <c r="CX1364" s="17"/>
      <c r="CY1364" s="17"/>
      <c r="CZ1364" s="17"/>
      <c r="DA1364" s="17"/>
      <c r="DB1364" s="17"/>
      <c r="DC1364" s="17"/>
      <c r="DD1364" s="17"/>
      <c r="DE1364" s="17"/>
      <c r="DF1364" s="17"/>
      <c r="DG1364" s="17"/>
      <c r="DH1364" s="17"/>
      <c r="DI1364" s="17"/>
      <c r="DJ1364" s="17"/>
      <c r="DK1364" s="17"/>
      <c r="DL1364" s="17"/>
      <c r="DM1364" s="17"/>
      <c r="DN1364" s="17"/>
      <c r="DO1364" s="17"/>
      <c r="DP1364" s="17"/>
      <c r="DQ1364" s="17"/>
      <c r="DR1364" s="17"/>
      <c r="DS1364" s="17"/>
      <c r="DT1364" s="17"/>
      <c r="DU1364" s="17"/>
      <c r="DV1364" s="17"/>
      <c r="DW1364" s="17"/>
      <c r="DX1364" s="17"/>
      <c r="DY1364" s="17"/>
      <c r="DZ1364" s="17"/>
      <c r="EA1364" s="17"/>
      <c r="EB1364" s="17"/>
      <c r="EC1364" s="17"/>
      <c r="ED1364" s="17"/>
    </row>
    <row r="1365" spans="2:134" ht="15">
      <c r="B1365" s="17"/>
      <c r="C1365" s="17"/>
      <c r="D1365" s="17"/>
      <c r="E1365" s="17"/>
      <c r="F1365" s="17"/>
      <c r="G1365" s="20"/>
      <c r="H1365" s="17"/>
      <c r="I1365" s="17"/>
      <c r="J1365" s="26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  <c r="BO1365" s="17"/>
      <c r="BP1365" s="17"/>
      <c r="BQ1365" s="17"/>
      <c r="BR1365" s="17"/>
      <c r="BS1365" s="17"/>
      <c r="BT1365" s="17"/>
      <c r="BU1365" s="17"/>
      <c r="BV1365" s="17"/>
      <c r="BW1365" s="17"/>
      <c r="BX1365" s="17"/>
      <c r="BY1365" s="17"/>
      <c r="BZ1365" s="17"/>
      <c r="CA1365" s="17"/>
      <c r="CB1365" s="17"/>
      <c r="CC1365" s="17"/>
      <c r="CD1365" s="17"/>
      <c r="CE1365" s="17"/>
      <c r="CF1365" s="17"/>
      <c r="CG1365" s="17"/>
      <c r="CH1365" s="17"/>
      <c r="CI1365" s="17"/>
      <c r="CJ1365" s="17"/>
      <c r="CK1365" s="17"/>
      <c r="CL1365" s="17"/>
      <c r="CM1365" s="17"/>
      <c r="CN1365" s="17"/>
      <c r="CO1365" s="17"/>
      <c r="CP1365" s="17"/>
      <c r="CQ1365" s="17"/>
      <c r="CR1365" s="17"/>
      <c r="CS1365" s="17"/>
      <c r="CT1365" s="17"/>
      <c r="CU1365" s="17"/>
      <c r="CV1365" s="17"/>
      <c r="CW1365" s="17"/>
      <c r="CX1365" s="17"/>
      <c r="CY1365" s="17"/>
      <c r="CZ1365" s="17"/>
      <c r="DA1365" s="17"/>
      <c r="DB1365" s="17"/>
      <c r="DC1365" s="17"/>
      <c r="DD1365" s="17"/>
      <c r="DE1365" s="17"/>
      <c r="DF1365" s="17"/>
      <c r="DG1365" s="17"/>
      <c r="DH1365" s="17"/>
      <c r="DI1365" s="17"/>
      <c r="DJ1365" s="17"/>
      <c r="DK1365" s="17"/>
      <c r="DL1365" s="17"/>
      <c r="DM1365" s="17"/>
      <c r="DN1365" s="17"/>
      <c r="DO1365" s="17"/>
      <c r="DP1365" s="17"/>
      <c r="DQ1365" s="17"/>
      <c r="DR1365" s="17"/>
      <c r="DS1365" s="17"/>
      <c r="DT1365" s="17"/>
      <c r="DU1365" s="17"/>
      <c r="DV1365" s="17"/>
      <c r="DW1365" s="17"/>
      <c r="DX1365" s="17"/>
      <c r="DY1365" s="17"/>
      <c r="DZ1365" s="17"/>
      <c r="EA1365" s="17"/>
      <c r="EB1365" s="17"/>
      <c r="EC1365" s="17"/>
      <c r="ED1365" s="17"/>
    </row>
    <row r="1366" spans="2:134" ht="15">
      <c r="B1366" s="17"/>
      <c r="C1366" s="17"/>
      <c r="D1366" s="17"/>
      <c r="E1366" s="17"/>
      <c r="F1366" s="17"/>
      <c r="G1366" s="20"/>
      <c r="H1366" s="17"/>
      <c r="I1366" s="17"/>
      <c r="J1366" s="26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7"/>
      <c r="BQ1366" s="17"/>
      <c r="BR1366" s="17"/>
      <c r="BS1366" s="17"/>
      <c r="BT1366" s="17"/>
      <c r="BU1366" s="17"/>
      <c r="BV1366" s="17"/>
      <c r="BW1366" s="17"/>
      <c r="BX1366" s="17"/>
      <c r="BY1366" s="17"/>
      <c r="BZ1366" s="17"/>
      <c r="CA1366" s="17"/>
      <c r="CB1366" s="17"/>
      <c r="CC1366" s="17"/>
      <c r="CD1366" s="17"/>
      <c r="CE1366" s="17"/>
      <c r="CF1366" s="17"/>
      <c r="CG1366" s="17"/>
      <c r="CH1366" s="17"/>
      <c r="CI1366" s="17"/>
      <c r="CJ1366" s="17"/>
      <c r="CK1366" s="17"/>
      <c r="CL1366" s="17"/>
      <c r="CM1366" s="17"/>
      <c r="CN1366" s="17"/>
      <c r="CO1366" s="17"/>
      <c r="CP1366" s="17"/>
      <c r="CQ1366" s="17"/>
      <c r="CR1366" s="17"/>
      <c r="CS1366" s="17"/>
      <c r="CT1366" s="17"/>
      <c r="CU1366" s="17"/>
      <c r="CV1366" s="17"/>
      <c r="CW1366" s="17"/>
      <c r="CX1366" s="17"/>
      <c r="CY1366" s="17"/>
      <c r="CZ1366" s="17"/>
      <c r="DA1366" s="17"/>
      <c r="DB1366" s="17"/>
      <c r="DC1366" s="17"/>
      <c r="DD1366" s="17"/>
      <c r="DE1366" s="17"/>
      <c r="DF1366" s="17"/>
      <c r="DG1366" s="17"/>
      <c r="DH1366" s="17"/>
      <c r="DI1366" s="17"/>
      <c r="DJ1366" s="17"/>
      <c r="DK1366" s="17"/>
      <c r="DL1366" s="17"/>
      <c r="DM1366" s="17"/>
      <c r="DN1366" s="17"/>
      <c r="DO1366" s="17"/>
      <c r="DP1366" s="17"/>
      <c r="DQ1366" s="17"/>
      <c r="DR1366" s="17"/>
      <c r="DS1366" s="17"/>
      <c r="DT1366" s="17"/>
      <c r="DU1366" s="17"/>
      <c r="DV1366" s="17"/>
      <c r="DW1366" s="17"/>
      <c r="DX1366" s="17"/>
      <c r="DY1366" s="17"/>
      <c r="DZ1366" s="17"/>
      <c r="EA1366" s="17"/>
      <c r="EB1366" s="17"/>
      <c r="EC1366" s="17"/>
      <c r="ED1366" s="17"/>
    </row>
    <row r="1367" spans="2:134" ht="15">
      <c r="B1367" s="17"/>
      <c r="C1367" s="17"/>
      <c r="D1367" s="17"/>
      <c r="E1367" s="17"/>
      <c r="F1367" s="17"/>
      <c r="G1367" s="20"/>
      <c r="H1367" s="17"/>
      <c r="I1367" s="17"/>
      <c r="J1367" s="26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7"/>
      <c r="BQ1367" s="17"/>
      <c r="BR1367" s="17"/>
      <c r="BS1367" s="17"/>
      <c r="BT1367" s="17"/>
      <c r="BU1367" s="17"/>
      <c r="BV1367" s="17"/>
      <c r="BW1367" s="17"/>
      <c r="BX1367" s="17"/>
      <c r="BY1367" s="17"/>
      <c r="BZ1367" s="17"/>
      <c r="CA1367" s="17"/>
      <c r="CB1367" s="17"/>
      <c r="CC1367" s="17"/>
      <c r="CD1367" s="17"/>
      <c r="CE1367" s="17"/>
      <c r="CF1367" s="17"/>
      <c r="CG1367" s="17"/>
      <c r="CH1367" s="17"/>
      <c r="CI1367" s="17"/>
      <c r="CJ1367" s="17"/>
      <c r="CK1367" s="17"/>
      <c r="CL1367" s="17"/>
      <c r="CM1367" s="17"/>
      <c r="CN1367" s="17"/>
      <c r="CO1367" s="17"/>
      <c r="CP1367" s="17"/>
      <c r="CQ1367" s="17"/>
      <c r="CR1367" s="17"/>
      <c r="CS1367" s="17"/>
      <c r="CT1367" s="17"/>
      <c r="CU1367" s="17"/>
      <c r="CV1367" s="17"/>
      <c r="CW1367" s="17"/>
      <c r="CX1367" s="17"/>
      <c r="CY1367" s="17"/>
      <c r="CZ1367" s="17"/>
      <c r="DA1367" s="17"/>
      <c r="DB1367" s="17"/>
      <c r="DC1367" s="17"/>
      <c r="DD1367" s="17"/>
      <c r="DE1367" s="17"/>
      <c r="DF1367" s="17"/>
      <c r="DG1367" s="17"/>
      <c r="DH1367" s="17"/>
      <c r="DI1367" s="17"/>
      <c r="DJ1367" s="17"/>
      <c r="DK1367" s="17"/>
      <c r="DL1367" s="17"/>
      <c r="DM1367" s="17"/>
      <c r="DN1367" s="17"/>
      <c r="DO1367" s="17"/>
      <c r="DP1367" s="17"/>
      <c r="DQ1367" s="17"/>
      <c r="DR1367" s="17"/>
      <c r="DS1367" s="17"/>
      <c r="DT1367" s="17"/>
      <c r="DU1367" s="17"/>
      <c r="DV1367" s="17"/>
      <c r="DW1367" s="17"/>
      <c r="DX1367" s="17"/>
      <c r="DY1367" s="17"/>
      <c r="DZ1367" s="17"/>
      <c r="EA1367" s="17"/>
      <c r="EB1367" s="17"/>
      <c r="EC1367" s="17"/>
      <c r="ED1367" s="17"/>
    </row>
    <row r="1368" spans="2:134" ht="15">
      <c r="B1368" s="17"/>
      <c r="C1368" s="17"/>
      <c r="D1368" s="17"/>
      <c r="E1368" s="17"/>
      <c r="F1368" s="17"/>
      <c r="G1368" s="20"/>
      <c r="H1368" s="17"/>
      <c r="I1368" s="17"/>
      <c r="J1368" s="26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7"/>
      <c r="BQ1368" s="17"/>
      <c r="BR1368" s="17"/>
      <c r="BS1368" s="17"/>
      <c r="BT1368" s="17"/>
      <c r="BU1368" s="17"/>
      <c r="BV1368" s="17"/>
      <c r="BW1368" s="17"/>
      <c r="BX1368" s="17"/>
      <c r="BY1368" s="17"/>
      <c r="BZ1368" s="17"/>
      <c r="CA1368" s="17"/>
      <c r="CB1368" s="17"/>
      <c r="CC1368" s="17"/>
      <c r="CD1368" s="17"/>
      <c r="CE1368" s="17"/>
      <c r="CF1368" s="17"/>
      <c r="CG1368" s="17"/>
      <c r="CH1368" s="17"/>
      <c r="CI1368" s="17"/>
      <c r="CJ1368" s="17"/>
      <c r="CK1368" s="17"/>
      <c r="CL1368" s="17"/>
      <c r="CM1368" s="17"/>
      <c r="CN1368" s="17"/>
      <c r="CO1368" s="17"/>
      <c r="CP1368" s="17"/>
      <c r="CQ1368" s="17"/>
      <c r="CR1368" s="17"/>
      <c r="CS1368" s="17"/>
      <c r="CT1368" s="17"/>
      <c r="CU1368" s="17"/>
      <c r="CV1368" s="17"/>
      <c r="CW1368" s="17"/>
      <c r="CX1368" s="17"/>
      <c r="CY1368" s="17"/>
      <c r="CZ1368" s="17"/>
      <c r="DA1368" s="17"/>
      <c r="DB1368" s="17"/>
      <c r="DC1368" s="17"/>
      <c r="DD1368" s="17"/>
      <c r="DE1368" s="17"/>
      <c r="DF1368" s="17"/>
      <c r="DG1368" s="17"/>
      <c r="DH1368" s="17"/>
      <c r="DI1368" s="17"/>
      <c r="DJ1368" s="17"/>
      <c r="DK1368" s="17"/>
      <c r="DL1368" s="17"/>
      <c r="DM1368" s="17"/>
      <c r="DN1368" s="17"/>
      <c r="DO1368" s="17"/>
      <c r="DP1368" s="17"/>
      <c r="DQ1368" s="17"/>
      <c r="DR1368" s="17"/>
      <c r="DS1368" s="17"/>
      <c r="DT1368" s="17"/>
      <c r="DU1368" s="17"/>
      <c r="DV1368" s="17"/>
      <c r="DW1368" s="17"/>
      <c r="DX1368" s="17"/>
      <c r="DY1368" s="17"/>
      <c r="DZ1368" s="17"/>
      <c r="EA1368" s="17"/>
      <c r="EB1368" s="17"/>
      <c r="EC1368" s="17"/>
      <c r="ED1368" s="17"/>
    </row>
    <row r="1369" spans="2:134" ht="15">
      <c r="B1369" s="17"/>
      <c r="C1369" s="17"/>
      <c r="D1369" s="17"/>
      <c r="E1369" s="17"/>
      <c r="F1369" s="17"/>
      <c r="G1369" s="20"/>
      <c r="H1369" s="17"/>
      <c r="I1369" s="17"/>
      <c r="J1369" s="26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7"/>
      <c r="BQ1369" s="17"/>
      <c r="BR1369" s="17"/>
      <c r="BS1369" s="17"/>
      <c r="BT1369" s="17"/>
      <c r="BU1369" s="17"/>
      <c r="BV1369" s="17"/>
      <c r="BW1369" s="17"/>
      <c r="BX1369" s="17"/>
      <c r="BY1369" s="17"/>
      <c r="BZ1369" s="17"/>
      <c r="CA1369" s="17"/>
      <c r="CB1369" s="17"/>
      <c r="CC1369" s="17"/>
      <c r="CD1369" s="17"/>
      <c r="CE1369" s="17"/>
      <c r="CF1369" s="17"/>
      <c r="CG1369" s="17"/>
      <c r="CH1369" s="17"/>
      <c r="CI1369" s="17"/>
      <c r="CJ1369" s="17"/>
      <c r="CK1369" s="17"/>
      <c r="CL1369" s="17"/>
      <c r="CM1369" s="17"/>
      <c r="CN1369" s="17"/>
      <c r="CO1369" s="17"/>
      <c r="CP1369" s="17"/>
      <c r="CQ1369" s="17"/>
      <c r="CR1369" s="17"/>
      <c r="CS1369" s="17"/>
      <c r="CT1369" s="17"/>
      <c r="CU1369" s="17"/>
      <c r="CV1369" s="17"/>
      <c r="CW1369" s="17"/>
      <c r="CX1369" s="17"/>
      <c r="CY1369" s="17"/>
      <c r="CZ1369" s="17"/>
      <c r="DA1369" s="17"/>
      <c r="DB1369" s="17"/>
      <c r="DC1369" s="17"/>
      <c r="DD1369" s="17"/>
      <c r="DE1369" s="17"/>
      <c r="DF1369" s="17"/>
      <c r="DG1369" s="17"/>
      <c r="DH1369" s="17"/>
      <c r="DI1369" s="17"/>
      <c r="DJ1369" s="17"/>
      <c r="DK1369" s="17"/>
      <c r="DL1369" s="17"/>
      <c r="DM1369" s="17"/>
      <c r="DN1369" s="17"/>
      <c r="DO1369" s="17"/>
      <c r="DP1369" s="17"/>
      <c r="DQ1369" s="17"/>
      <c r="DR1369" s="17"/>
      <c r="DS1369" s="17"/>
      <c r="DT1369" s="17"/>
      <c r="DU1369" s="17"/>
      <c r="DV1369" s="17"/>
      <c r="DW1369" s="17"/>
      <c r="DX1369" s="17"/>
      <c r="DY1369" s="17"/>
      <c r="DZ1369" s="17"/>
      <c r="EA1369" s="17"/>
      <c r="EB1369" s="17"/>
      <c r="EC1369" s="17"/>
      <c r="ED1369" s="17"/>
    </row>
    <row r="1370" spans="2:134" ht="15">
      <c r="B1370" s="17"/>
      <c r="C1370" s="17"/>
      <c r="D1370" s="17"/>
      <c r="E1370" s="17"/>
      <c r="F1370" s="17"/>
      <c r="G1370" s="20"/>
      <c r="H1370" s="17"/>
      <c r="I1370" s="17"/>
      <c r="J1370" s="26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  <c r="BO1370" s="17"/>
      <c r="BP1370" s="17"/>
      <c r="BQ1370" s="17"/>
      <c r="BR1370" s="17"/>
      <c r="BS1370" s="17"/>
      <c r="BT1370" s="17"/>
      <c r="BU1370" s="17"/>
      <c r="BV1370" s="17"/>
      <c r="BW1370" s="17"/>
      <c r="BX1370" s="17"/>
      <c r="BY1370" s="17"/>
      <c r="BZ1370" s="17"/>
      <c r="CA1370" s="17"/>
      <c r="CB1370" s="17"/>
      <c r="CC1370" s="17"/>
      <c r="CD1370" s="17"/>
      <c r="CE1370" s="17"/>
      <c r="CF1370" s="17"/>
      <c r="CG1370" s="17"/>
      <c r="CH1370" s="17"/>
      <c r="CI1370" s="17"/>
      <c r="CJ1370" s="17"/>
      <c r="CK1370" s="17"/>
      <c r="CL1370" s="17"/>
      <c r="CM1370" s="17"/>
      <c r="CN1370" s="17"/>
      <c r="CO1370" s="17"/>
      <c r="CP1370" s="17"/>
      <c r="CQ1370" s="17"/>
      <c r="CR1370" s="17"/>
      <c r="CS1370" s="17"/>
      <c r="CT1370" s="17"/>
      <c r="CU1370" s="17"/>
      <c r="CV1370" s="17"/>
      <c r="CW1370" s="17"/>
      <c r="CX1370" s="17"/>
      <c r="CY1370" s="17"/>
      <c r="CZ1370" s="17"/>
      <c r="DA1370" s="17"/>
      <c r="DB1370" s="17"/>
      <c r="DC1370" s="17"/>
      <c r="DD1370" s="17"/>
      <c r="DE1370" s="17"/>
      <c r="DF1370" s="17"/>
      <c r="DG1370" s="17"/>
      <c r="DH1370" s="17"/>
      <c r="DI1370" s="17"/>
      <c r="DJ1370" s="17"/>
      <c r="DK1370" s="17"/>
      <c r="DL1370" s="17"/>
      <c r="DM1370" s="17"/>
      <c r="DN1370" s="17"/>
      <c r="DO1370" s="17"/>
      <c r="DP1370" s="17"/>
      <c r="DQ1370" s="17"/>
      <c r="DR1370" s="17"/>
      <c r="DS1370" s="17"/>
      <c r="DT1370" s="17"/>
      <c r="DU1370" s="17"/>
      <c r="DV1370" s="17"/>
      <c r="DW1370" s="17"/>
      <c r="DX1370" s="17"/>
      <c r="DY1370" s="17"/>
      <c r="DZ1370" s="17"/>
      <c r="EA1370" s="17"/>
      <c r="EB1370" s="17"/>
      <c r="EC1370" s="17"/>
      <c r="ED1370" s="17"/>
    </row>
    <row r="1371" spans="2:134" ht="15">
      <c r="B1371" s="17"/>
      <c r="C1371" s="17"/>
      <c r="D1371" s="17"/>
      <c r="E1371" s="17"/>
      <c r="F1371" s="17"/>
      <c r="G1371" s="20"/>
      <c r="H1371" s="17"/>
      <c r="I1371" s="17"/>
      <c r="J1371" s="26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7"/>
      <c r="BQ1371" s="17"/>
      <c r="BR1371" s="17"/>
      <c r="BS1371" s="17"/>
      <c r="BT1371" s="17"/>
      <c r="BU1371" s="17"/>
      <c r="BV1371" s="17"/>
      <c r="BW1371" s="17"/>
      <c r="BX1371" s="17"/>
      <c r="BY1371" s="17"/>
      <c r="BZ1371" s="17"/>
      <c r="CA1371" s="17"/>
      <c r="CB1371" s="17"/>
      <c r="CC1371" s="17"/>
      <c r="CD1371" s="17"/>
      <c r="CE1371" s="17"/>
      <c r="CF1371" s="17"/>
      <c r="CG1371" s="17"/>
      <c r="CH1371" s="17"/>
      <c r="CI1371" s="17"/>
      <c r="CJ1371" s="17"/>
      <c r="CK1371" s="17"/>
      <c r="CL1371" s="17"/>
      <c r="CM1371" s="17"/>
      <c r="CN1371" s="17"/>
      <c r="CO1371" s="17"/>
      <c r="CP1371" s="17"/>
      <c r="CQ1371" s="17"/>
      <c r="CR1371" s="17"/>
      <c r="CS1371" s="17"/>
      <c r="CT1371" s="17"/>
      <c r="CU1371" s="17"/>
      <c r="CV1371" s="17"/>
      <c r="CW1371" s="17"/>
      <c r="CX1371" s="17"/>
      <c r="CY1371" s="17"/>
      <c r="CZ1371" s="17"/>
      <c r="DA1371" s="17"/>
      <c r="DB1371" s="17"/>
      <c r="DC1371" s="17"/>
      <c r="DD1371" s="17"/>
      <c r="DE1371" s="17"/>
      <c r="DF1371" s="17"/>
      <c r="DG1371" s="17"/>
      <c r="DH1371" s="17"/>
      <c r="DI1371" s="17"/>
      <c r="DJ1371" s="17"/>
      <c r="DK1371" s="17"/>
      <c r="DL1371" s="17"/>
      <c r="DM1371" s="17"/>
      <c r="DN1371" s="17"/>
      <c r="DO1371" s="17"/>
      <c r="DP1371" s="17"/>
      <c r="DQ1371" s="17"/>
      <c r="DR1371" s="17"/>
      <c r="DS1371" s="17"/>
      <c r="DT1371" s="17"/>
      <c r="DU1371" s="17"/>
      <c r="DV1371" s="17"/>
      <c r="DW1371" s="17"/>
      <c r="DX1371" s="17"/>
      <c r="DY1371" s="17"/>
      <c r="DZ1371" s="17"/>
      <c r="EA1371" s="17"/>
      <c r="EB1371" s="17"/>
      <c r="EC1371" s="17"/>
      <c r="ED1371" s="17"/>
    </row>
    <row r="1372" spans="2:134" ht="15">
      <c r="B1372" s="17"/>
      <c r="C1372" s="17"/>
      <c r="D1372" s="17"/>
      <c r="E1372" s="17"/>
      <c r="F1372" s="17"/>
      <c r="G1372" s="20"/>
      <c r="H1372" s="17"/>
      <c r="I1372" s="17"/>
      <c r="J1372" s="26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7"/>
      <c r="BQ1372" s="17"/>
      <c r="BR1372" s="17"/>
      <c r="BS1372" s="17"/>
      <c r="BT1372" s="17"/>
      <c r="BU1372" s="17"/>
      <c r="BV1372" s="17"/>
      <c r="BW1372" s="17"/>
      <c r="BX1372" s="17"/>
      <c r="BY1372" s="17"/>
      <c r="BZ1372" s="17"/>
      <c r="CA1372" s="17"/>
      <c r="CB1372" s="17"/>
      <c r="CC1372" s="17"/>
      <c r="CD1372" s="17"/>
      <c r="CE1372" s="17"/>
      <c r="CF1372" s="17"/>
      <c r="CG1372" s="17"/>
      <c r="CH1372" s="17"/>
      <c r="CI1372" s="17"/>
      <c r="CJ1372" s="17"/>
      <c r="CK1372" s="17"/>
      <c r="CL1372" s="17"/>
      <c r="CM1372" s="17"/>
      <c r="CN1372" s="17"/>
      <c r="CO1372" s="17"/>
      <c r="CP1372" s="17"/>
      <c r="CQ1372" s="17"/>
      <c r="CR1372" s="17"/>
      <c r="CS1372" s="17"/>
      <c r="CT1372" s="17"/>
      <c r="CU1372" s="17"/>
      <c r="CV1372" s="17"/>
      <c r="CW1372" s="17"/>
      <c r="CX1372" s="17"/>
      <c r="CY1372" s="17"/>
      <c r="CZ1372" s="17"/>
      <c r="DA1372" s="17"/>
      <c r="DB1372" s="17"/>
      <c r="DC1372" s="17"/>
      <c r="DD1372" s="17"/>
      <c r="DE1372" s="17"/>
      <c r="DF1372" s="17"/>
      <c r="DG1372" s="17"/>
      <c r="DH1372" s="17"/>
      <c r="DI1372" s="17"/>
      <c r="DJ1372" s="17"/>
      <c r="DK1372" s="17"/>
      <c r="DL1372" s="17"/>
      <c r="DM1372" s="17"/>
      <c r="DN1372" s="17"/>
      <c r="DO1372" s="17"/>
      <c r="DP1372" s="17"/>
      <c r="DQ1372" s="17"/>
      <c r="DR1372" s="17"/>
      <c r="DS1372" s="17"/>
      <c r="DT1372" s="17"/>
      <c r="DU1372" s="17"/>
      <c r="DV1372" s="17"/>
      <c r="DW1372" s="17"/>
      <c r="DX1372" s="17"/>
      <c r="DY1372" s="17"/>
      <c r="DZ1372" s="17"/>
      <c r="EA1372" s="17"/>
      <c r="EB1372" s="17"/>
      <c r="EC1372" s="17"/>
      <c r="ED1372" s="17"/>
    </row>
    <row r="1373" spans="2:134" ht="15">
      <c r="B1373" s="17"/>
      <c r="C1373" s="17"/>
      <c r="D1373" s="17"/>
      <c r="E1373" s="17"/>
      <c r="F1373" s="17"/>
      <c r="G1373" s="20"/>
      <c r="H1373" s="17"/>
      <c r="I1373" s="17"/>
      <c r="J1373" s="26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  <c r="BO1373" s="17"/>
      <c r="BP1373" s="17"/>
      <c r="BQ1373" s="17"/>
      <c r="BR1373" s="17"/>
      <c r="BS1373" s="17"/>
      <c r="BT1373" s="17"/>
      <c r="BU1373" s="17"/>
      <c r="BV1373" s="17"/>
      <c r="BW1373" s="17"/>
      <c r="BX1373" s="17"/>
      <c r="BY1373" s="17"/>
      <c r="BZ1373" s="17"/>
      <c r="CA1373" s="17"/>
      <c r="CB1373" s="17"/>
      <c r="CC1373" s="17"/>
      <c r="CD1373" s="17"/>
      <c r="CE1373" s="17"/>
      <c r="CF1373" s="17"/>
      <c r="CG1373" s="17"/>
      <c r="CH1373" s="17"/>
      <c r="CI1373" s="17"/>
      <c r="CJ1373" s="17"/>
      <c r="CK1373" s="17"/>
      <c r="CL1373" s="17"/>
      <c r="CM1373" s="17"/>
      <c r="CN1373" s="17"/>
      <c r="CO1373" s="17"/>
      <c r="CP1373" s="17"/>
      <c r="CQ1373" s="17"/>
      <c r="CR1373" s="17"/>
      <c r="CS1373" s="17"/>
      <c r="CT1373" s="17"/>
      <c r="CU1373" s="17"/>
      <c r="CV1373" s="17"/>
      <c r="CW1373" s="17"/>
      <c r="CX1373" s="17"/>
      <c r="CY1373" s="17"/>
      <c r="CZ1373" s="17"/>
      <c r="DA1373" s="17"/>
      <c r="DB1373" s="17"/>
      <c r="DC1373" s="17"/>
      <c r="DD1373" s="17"/>
      <c r="DE1373" s="17"/>
      <c r="DF1373" s="17"/>
      <c r="DG1373" s="17"/>
      <c r="DH1373" s="17"/>
      <c r="DI1373" s="17"/>
      <c r="DJ1373" s="17"/>
      <c r="DK1373" s="17"/>
      <c r="DL1373" s="17"/>
      <c r="DM1373" s="17"/>
      <c r="DN1373" s="17"/>
      <c r="DO1373" s="17"/>
      <c r="DP1373" s="17"/>
      <c r="DQ1373" s="17"/>
      <c r="DR1373" s="17"/>
      <c r="DS1373" s="17"/>
      <c r="DT1373" s="17"/>
      <c r="DU1373" s="17"/>
      <c r="DV1373" s="17"/>
      <c r="DW1373" s="17"/>
      <c r="DX1373" s="17"/>
      <c r="DY1373" s="17"/>
      <c r="DZ1373" s="17"/>
      <c r="EA1373" s="17"/>
      <c r="EB1373" s="17"/>
      <c r="EC1373" s="17"/>
      <c r="ED1373" s="17"/>
    </row>
    <row r="1374" spans="2:134" ht="15">
      <c r="B1374" s="17"/>
      <c r="C1374" s="17"/>
      <c r="D1374" s="17"/>
      <c r="E1374" s="17"/>
      <c r="F1374" s="17"/>
      <c r="G1374" s="20"/>
      <c r="H1374" s="17"/>
      <c r="I1374" s="17"/>
      <c r="J1374" s="26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7"/>
      <c r="BQ1374" s="17"/>
      <c r="BR1374" s="17"/>
      <c r="BS1374" s="17"/>
      <c r="BT1374" s="17"/>
      <c r="BU1374" s="17"/>
      <c r="BV1374" s="17"/>
      <c r="BW1374" s="17"/>
      <c r="BX1374" s="17"/>
      <c r="BY1374" s="17"/>
      <c r="BZ1374" s="17"/>
      <c r="CA1374" s="17"/>
      <c r="CB1374" s="17"/>
      <c r="CC1374" s="17"/>
      <c r="CD1374" s="17"/>
      <c r="CE1374" s="17"/>
      <c r="CF1374" s="17"/>
      <c r="CG1374" s="17"/>
      <c r="CH1374" s="17"/>
      <c r="CI1374" s="17"/>
      <c r="CJ1374" s="17"/>
      <c r="CK1374" s="17"/>
      <c r="CL1374" s="17"/>
      <c r="CM1374" s="17"/>
      <c r="CN1374" s="17"/>
      <c r="CO1374" s="17"/>
      <c r="CP1374" s="17"/>
      <c r="CQ1374" s="17"/>
      <c r="CR1374" s="17"/>
      <c r="CS1374" s="17"/>
      <c r="CT1374" s="17"/>
      <c r="CU1374" s="17"/>
      <c r="CV1374" s="17"/>
      <c r="CW1374" s="17"/>
      <c r="CX1374" s="17"/>
      <c r="CY1374" s="17"/>
      <c r="CZ1374" s="17"/>
      <c r="DA1374" s="17"/>
      <c r="DB1374" s="17"/>
      <c r="DC1374" s="17"/>
      <c r="DD1374" s="17"/>
      <c r="DE1374" s="17"/>
      <c r="DF1374" s="17"/>
      <c r="DG1374" s="17"/>
      <c r="DH1374" s="17"/>
      <c r="DI1374" s="17"/>
      <c r="DJ1374" s="17"/>
      <c r="DK1374" s="17"/>
      <c r="DL1374" s="17"/>
      <c r="DM1374" s="17"/>
      <c r="DN1374" s="17"/>
      <c r="DO1374" s="17"/>
      <c r="DP1374" s="17"/>
      <c r="DQ1374" s="17"/>
      <c r="DR1374" s="17"/>
      <c r="DS1374" s="17"/>
      <c r="DT1374" s="17"/>
      <c r="DU1374" s="17"/>
      <c r="DV1374" s="17"/>
      <c r="DW1374" s="17"/>
      <c r="DX1374" s="17"/>
      <c r="DY1374" s="17"/>
      <c r="DZ1374" s="17"/>
      <c r="EA1374" s="17"/>
      <c r="EB1374" s="17"/>
      <c r="EC1374" s="17"/>
      <c r="ED1374" s="17"/>
    </row>
    <row r="1375" spans="2:134" ht="15">
      <c r="B1375" s="17"/>
      <c r="C1375" s="17"/>
      <c r="D1375" s="17"/>
      <c r="E1375" s="17"/>
      <c r="F1375" s="17"/>
      <c r="G1375" s="20"/>
      <c r="H1375" s="17"/>
      <c r="I1375" s="17"/>
      <c r="J1375" s="26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  <c r="BO1375" s="17"/>
      <c r="BP1375" s="17"/>
      <c r="BQ1375" s="17"/>
      <c r="BR1375" s="17"/>
      <c r="BS1375" s="17"/>
      <c r="BT1375" s="17"/>
      <c r="BU1375" s="17"/>
      <c r="BV1375" s="17"/>
      <c r="BW1375" s="17"/>
      <c r="BX1375" s="17"/>
      <c r="BY1375" s="17"/>
      <c r="BZ1375" s="17"/>
      <c r="CA1375" s="17"/>
      <c r="CB1375" s="17"/>
      <c r="CC1375" s="17"/>
      <c r="CD1375" s="17"/>
      <c r="CE1375" s="17"/>
      <c r="CF1375" s="17"/>
      <c r="CG1375" s="17"/>
      <c r="CH1375" s="17"/>
      <c r="CI1375" s="17"/>
      <c r="CJ1375" s="17"/>
      <c r="CK1375" s="17"/>
      <c r="CL1375" s="17"/>
      <c r="CM1375" s="17"/>
      <c r="CN1375" s="17"/>
      <c r="CO1375" s="17"/>
      <c r="CP1375" s="17"/>
      <c r="CQ1375" s="17"/>
      <c r="CR1375" s="17"/>
      <c r="CS1375" s="17"/>
      <c r="CT1375" s="17"/>
      <c r="CU1375" s="17"/>
      <c r="CV1375" s="17"/>
      <c r="CW1375" s="17"/>
      <c r="CX1375" s="17"/>
      <c r="CY1375" s="17"/>
      <c r="CZ1375" s="17"/>
      <c r="DA1375" s="17"/>
      <c r="DB1375" s="17"/>
      <c r="DC1375" s="17"/>
      <c r="DD1375" s="17"/>
      <c r="DE1375" s="17"/>
      <c r="DF1375" s="17"/>
      <c r="DG1375" s="17"/>
      <c r="DH1375" s="17"/>
      <c r="DI1375" s="17"/>
      <c r="DJ1375" s="17"/>
      <c r="DK1375" s="17"/>
      <c r="DL1375" s="17"/>
      <c r="DM1375" s="17"/>
      <c r="DN1375" s="17"/>
      <c r="DO1375" s="17"/>
      <c r="DP1375" s="17"/>
      <c r="DQ1375" s="17"/>
      <c r="DR1375" s="17"/>
      <c r="DS1375" s="17"/>
      <c r="DT1375" s="17"/>
      <c r="DU1375" s="17"/>
      <c r="DV1375" s="17"/>
      <c r="DW1375" s="17"/>
      <c r="DX1375" s="17"/>
      <c r="DY1375" s="17"/>
      <c r="DZ1375" s="17"/>
      <c r="EA1375" s="17"/>
      <c r="EB1375" s="17"/>
      <c r="EC1375" s="17"/>
      <c r="ED1375" s="17"/>
    </row>
    <row r="1376" spans="2:134" ht="15">
      <c r="B1376" s="17"/>
      <c r="C1376" s="17"/>
      <c r="D1376" s="17"/>
      <c r="E1376" s="17"/>
      <c r="F1376" s="17"/>
      <c r="G1376" s="20"/>
      <c r="H1376" s="17"/>
      <c r="I1376" s="17"/>
      <c r="J1376" s="26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7"/>
      <c r="BQ1376" s="17"/>
      <c r="BR1376" s="17"/>
      <c r="BS1376" s="17"/>
      <c r="BT1376" s="17"/>
      <c r="BU1376" s="17"/>
      <c r="BV1376" s="17"/>
      <c r="BW1376" s="17"/>
      <c r="BX1376" s="17"/>
      <c r="BY1376" s="17"/>
      <c r="BZ1376" s="17"/>
      <c r="CA1376" s="17"/>
      <c r="CB1376" s="17"/>
      <c r="CC1376" s="17"/>
      <c r="CD1376" s="17"/>
      <c r="CE1376" s="17"/>
      <c r="CF1376" s="17"/>
      <c r="CG1376" s="17"/>
      <c r="CH1376" s="17"/>
      <c r="CI1376" s="17"/>
      <c r="CJ1376" s="17"/>
      <c r="CK1376" s="17"/>
      <c r="CL1376" s="17"/>
      <c r="CM1376" s="17"/>
      <c r="CN1376" s="17"/>
      <c r="CO1376" s="17"/>
      <c r="CP1376" s="17"/>
      <c r="CQ1376" s="17"/>
      <c r="CR1376" s="17"/>
      <c r="CS1376" s="17"/>
      <c r="CT1376" s="17"/>
      <c r="CU1376" s="17"/>
      <c r="CV1376" s="17"/>
      <c r="CW1376" s="17"/>
      <c r="CX1376" s="17"/>
      <c r="CY1376" s="17"/>
      <c r="CZ1376" s="17"/>
      <c r="DA1376" s="17"/>
      <c r="DB1376" s="17"/>
      <c r="DC1376" s="17"/>
      <c r="DD1376" s="17"/>
      <c r="DE1376" s="17"/>
      <c r="DF1376" s="17"/>
      <c r="DG1376" s="17"/>
      <c r="DH1376" s="17"/>
      <c r="DI1376" s="17"/>
      <c r="DJ1376" s="17"/>
      <c r="DK1376" s="17"/>
      <c r="DL1376" s="17"/>
      <c r="DM1376" s="17"/>
      <c r="DN1376" s="17"/>
      <c r="DO1376" s="17"/>
      <c r="DP1376" s="17"/>
      <c r="DQ1376" s="17"/>
      <c r="DR1376" s="17"/>
      <c r="DS1376" s="17"/>
      <c r="DT1376" s="17"/>
      <c r="DU1376" s="17"/>
      <c r="DV1376" s="17"/>
      <c r="DW1376" s="17"/>
      <c r="DX1376" s="17"/>
      <c r="DY1376" s="17"/>
      <c r="DZ1376" s="17"/>
      <c r="EA1376" s="17"/>
      <c r="EB1376" s="17"/>
      <c r="EC1376" s="17"/>
      <c r="ED1376" s="17"/>
    </row>
    <row r="1377" spans="2:134" ht="15">
      <c r="B1377" s="17"/>
      <c r="C1377" s="17"/>
      <c r="D1377" s="17"/>
      <c r="E1377" s="17"/>
      <c r="F1377" s="17"/>
      <c r="G1377" s="20"/>
      <c r="H1377" s="17"/>
      <c r="I1377" s="17"/>
      <c r="J1377" s="26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7"/>
      <c r="BQ1377" s="17"/>
      <c r="BR1377" s="17"/>
      <c r="BS1377" s="17"/>
      <c r="BT1377" s="17"/>
      <c r="BU1377" s="17"/>
      <c r="BV1377" s="17"/>
      <c r="BW1377" s="17"/>
      <c r="BX1377" s="17"/>
      <c r="BY1377" s="17"/>
      <c r="BZ1377" s="17"/>
      <c r="CA1377" s="17"/>
      <c r="CB1377" s="17"/>
      <c r="CC1377" s="17"/>
      <c r="CD1377" s="17"/>
      <c r="CE1377" s="17"/>
      <c r="CF1377" s="17"/>
      <c r="CG1377" s="17"/>
      <c r="CH1377" s="17"/>
      <c r="CI1377" s="17"/>
      <c r="CJ1377" s="17"/>
      <c r="CK1377" s="17"/>
      <c r="CL1377" s="17"/>
      <c r="CM1377" s="17"/>
      <c r="CN1377" s="17"/>
      <c r="CO1377" s="17"/>
      <c r="CP1377" s="17"/>
      <c r="CQ1377" s="17"/>
      <c r="CR1377" s="17"/>
      <c r="CS1377" s="17"/>
      <c r="CT1377" s="17"/>
      <c r="CU1377" s="17"/>
      <c r="CV1377" s="17"/>
      <c r="CW1377" s="17"/>
      <c r="CX1377" s="17"/>
      <c r="CY1377" s="17"/>
      <c r="CZ1377" s="17"/>
      <c r="DA1377" s="17"/>
      <c r="DB1377" s="17"/>
      <c r="DC1377" s="17"/>
      <c r="DD1377" s="17"/>
      <c r="DE1377" s="17"/>
      <c r="DF1377" s="17"/>
      <c r="DG1377" s="17"/>
      <c r="DH1377" s="17"/>
      <c r="DI1377" s="17"/>
      <c r="DJ1377" s="17"/>
      <c r="DK1377" s="17"/>
      <c r="DL1377" s="17"/>
      <c r="DM1377" s="17"/>
      <c r="DN1377" s="17"/>
      <c r="DO1377" s="17"/>
      <c r="DP1377" s="17"/>
      <c r="DQ1377" s="17"/>
      <c r="DR1377" s="17"/>
      <c r="DS1377" s="17"/>
      <c r="DT1377" s="17"/>
      <c r="DU1377" s="17"/>
      <c r="DV1377" s="17"/>
      <c r="DW1377" s="17"/>
      <c r="DX1377" s="17"/>
      <c r="DY1377" s="17"/>
      <c r="DZ1377" s="17"/>
      <c r="EA1377" s="17"/>
      <c r="EB1377" s="17"/>
      <c r="EC1377" s="17"/>
      <c r="ED1377" s="17"/>
    </row>
    <row r="1378" spans="2:134" ht="15">
      <c r="B1378" s="17"/>
      <c r="C1378" s="17"/>
      <c r="D1378" s="17"/>
      <c r="E1378" s="17"/>
      <c r="F1378" s="17"/>
      <c r="G1378" s="20"/>
      <c r="H1378" s="17"/>
      <c r="I1378" s="17"/>
      <c r="J1378" s="26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7"/>
      <c r="BQ1378" s="17"/>
      <c r="BR1378" s="17"/>
      <c r="BS1378" s="17"/>
      <c r="BT1378" s="17"/>
      <c r="BU1378" s="17"/>
      <c r="BV1378" s="17"/>
      <c r="BW1378" s="17"/>
      <c r="BX1378" s="17"/>
      <c r="BY1378" s="17"/>
      <c r="BZ1378" s="17"/>
      <c r="CA1378" s="17"/>
      <c r="CB1378" s="17"/>
      <c r="CC1378" s="17"/>
      <c r="CD1378" s="17"/>
      <c r="CE1378" s="17"/>
      <c r="CF1378" s="17"/>
      <c r="CG1378" s="17"/>
      <c r="CH1378" s="17"/>
      <c r="CI1378" s="17"/>
      <c r="CJ1378" s="17"/>
      <c r="CK1378" s="17"/>
      <c r="CL1378" s="17"/>
      <c r="CM1378" s="17"/>
      <c r="CN1378" s="17"/>
      <c r="CO1378" s="17"/>
      <c r="CP1378" s="17"/>
      <c r="CQ1378" s="17"/>
      <c r="CR1378" s="17"/>
      <c r="CS1378" s="17"/>
      <c r="CT1378" s="17"/>
      <c r="CU1378" s="17"/>
      <c r="CV1378" s="17"/>
      <c r="CW1378" s="17"/>
      <c r="CX1378" s="17"/>
      <c r="CY1378" s="17"/>
      <c r="CZ1378" s="17"/>
      <c r="DA1378" s="17"/>
      <c r="DB1378" s="17"/>
      <c r="DC1378" s="17"/>
      <c r="DD1378" s="17"/>
      <c r="DE1378" s="17"/>
      <c r="DF1378" s="17"/>
      <c r="DG1378" s="17"/>
      <c r="DH1378" s="17"/>
      <c r="DI1378" s="17"/>
      <c r="DJ1378" s="17"/>
      <c r="DK1378" s="17"/>
      <c r="DL1378" s="17"/>
      <c r="DM1378" s="17"/>
      <c r="DN1378" s="17"/>
      <c r="DO1378" s="17"/>
      <c r="DP1378" s="17"/>
      <c r="DQ1378" s="17"/>
      <c r="DR1378" s="17"/>
      <c r="DS1378" s="17"/>
      <c r="DT1378" s="17"/>
      <c r="DU1378" s="17"/>
      <c r="DV1378" s="17"/>
      <c r="DW1378" s="17"/>
      <c r="DX1378" s="17"/>
      <c r="DY1378" s="17"/>
      <c r="DZ1378" s="17"/>
      <c r="EA1378" s="17"/>
      <c r="EB1378" s="17"/>
      <c r="EC1378" s="17"/>
      <c r="ED1378" s="17"/>
    </row>
    <row r="1379" spans="2:134" ht="15">
      <c r="B1379" s="17"/>
      <c r="C1379" s="17"/>
      <c r="D1379" s="17"/>
      <c r="E1379" s="17"/>
      <c r="F1379" s="17"/>
      <c r="G1379" s="20"/>
      <c r="H1379" s="17"/>
      <c r="I1379" s="17"/>
      <c r="J1379" s="26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7"/>
      <c r="BQ1379" s="17"/>
      <c r="BR1379" s="17"/>
      <c r="BS1379" s="17"/>
      <c r="BT1379" s="17"/>
      <c r="BU1379" s="17"/>
      <c r="BV1379" s="17"/>
      <c r="BW1379" s="17"/>
      <c r="BX1379" s="17"/>
      <c r="BY1379" s="17"/>
      <c r="BZ1379" s="17"/>
      <c r="CA1379" s="17"/>
      <c r="CB1379" s="17"/>
      <c r="CC1379" s="17"/>
      <c r="CD1379" s="17"/>
      <c r="CE1379" s="17"/>
      <c r="CF1379" s="17"/>
      <c r="CG1379" s="17"/>
      <c r="CH1379" s="17"/>
      <c r="CI1379" s="17"/>
      <c r="CJ1379" s="17"/>
      <c r="CK1379" s="17"/>
      <c r="CL1379" s="17"/>
      <c r="CM1379" s="17"/>
      <c r="CN1379" s="17"/>
      <c r="CO1379" s="17"/>
      <c r="CP1379" s="17"/>
      <c r="CQ1379" s="17"/>
      <c r="CR1379" s="17"/>
      <c r="CS1379" s="17"/>
      <c r="CT1379" s="17"/>
      <c r="CU1379" s="17"/>
      <c r="CV1379" s="17"/>
      <c r="CW1379" s="17"/>
      <c r="CX1379" s="17"/>
      <c r="CY1379" s="17"/>
      <c r="CZ1379" s="17"/>
      <c r="DA1379" s="17"/>
      <c r="DB1379" s="17"/>
      <c r="DC1379" s="17"/>
      <c r="DD1379" s="17"/>
      <c r="DE1379" s="17"/>
      <c r="DF1379" s="17"/>
      <c r="DG1379" s="17"/>
      <c r="DH1379" s="17"/>
      <c r="DI1379" s="17"/>
      <c r="DJ1379" s="17"/>
      <c r="DK1379" s="17"/>
      <c r="DL1379" s="17"/>
      <c r="DM1379" s="17"/>
      <c r="DN1379" s="17"/>
      <c r="DO1379" s="17"/>
      <c r="DP1379" s="17"/>
      <c r="DQ1379" s="17"/>
      <c r="DR1379" s="17"/>
      <c r="DS1379" s="17"/>
      <c r="DT1379" s="17"/>
      <c r="DU1379" s="17"/>
      <c r="DV1379" s="17"/>
      <c r="DW1379" s="17"/>
      <c r="DX1379" s="17"/>
      <c r="DY1379" s="17"/>
      <c r="DZ1379" s="17"/>
      <c r="EA1379" s="17"/>
      <c r="EB1379" s="17"/>
      <c r="EC1379" s="17"/>
      <c r="ED1379" s="17"/>
    </row>
    <row r="1380" spans="2:134" ht="15">
      <c r="B1380" s="17"/>
      <c r="C1380" s="17"/>
      <c r="D1380" s="17"/>
      <c r="E1380" s="17"/>
      <c r="F1380" s="17"/>
      <c r="G1380" s="20"/>
      <c r="H1380" s="17"/>
      <c r="I1380" s="17"/>
      <c r="J1380" s="26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7"/>
      <c r="BQ1380" s="17"/>
      <c r="BR1380" s="17"/>
      <c r="BS1380" s="17"/>
      <c r="BT1380" s="17"/>
      <c r="BU1380" s="17"/>
      <c r="BV1380" s="17"/>
      <c r="BW1380" s="17"/>
      <c r="BX1380" s="17"/>
      <c r="BY1380" s="17"/>
      <c r="BZ1380" s="17"/>
      <c r="CA1380" s="17"/>
      <c r="CB1380" s="17"/>
      <c r="CC1380" s="17"/>
      <c r="CD1380" s="17"/>
      <c r="CE1380" s="17"/>
      <c r="CF1380" s="17"/>
      <c r="CG1380" s="17"/>
      <c r="CH1380" s="17"/>
      <c r="CI1380" s="17"/>
      <c r="CJ1380" s="17"/>
      <c r="CK1380" s="17"/>
      <c r="CL1380" s="17"/>
      <c r="CM1380" s="17"/>
      <c r="CN1380" s="17"/>
      <c r="CO1380" s="17"/>
      <c r="CP1380" s="17"/>
      <c r="CQ1380" s="17"/>
      <c r="CR1380" s="17"/>
      <c r="CS1380" s="17"/>
      <c r="CT1380" s="17"/>
      <c r="CU1380" s="17"/>
      <c r="CV1380" s="17"/>
      <c r="CW1380" s="17"/>
      <c r="CX1380" s="17"/>
      <c r="CY1380" s="17"/>
      <c r="CZ1380" s="17"/>
      <c r="DA1380" s="17"/>
      <c r="DB1380" s="17"/>
      <c r="DC1380" s="17"/>
      <c r="DD1380" s="17"/>
      <c r="DE1380" s="17"/>
      <c r="DF1380" s="17"/>
      <c r="DG1380" s="17"/>
      <c r="DH1380" s="17"/>
      <c r="DI1380" s="17"/>
      <c r="DJ1380" s="17"/>
      <c r="DK1380" s="17"/>
      <c r="DL1380" s="17"/>
      <c r="DM1380" s="17"/>
      <c r="DN1380" s="17"/>
      <c r="DO1380" s="17"/>
      <c r="DP1380" s="17"/>
      <c r="DQ1380" s="17"/>
      <c r="DR1380" s="17"/>
      <c r="DS1380" s="17"/>
      <c r="DT1380" s="17"/>
      <c r="DU1380" s="17"/>
      <c r="DV1380" s="17"/>
      <c r="DW1380" s="17"/>
      <c r="DX1380" s="17"/>
      <c r="DY1380" s="17"/>
      <c r="DZ1380" s="17"/>
      <c r="EA1380" s="17"/>
      <c r="EB1380" s="17"/>
      <c r="EC1380" s="17"/>
      <c r="ED1380" s="17"/>
    </row>
    <row r="1381" spans="2:134" ht="15">
      <c r="B1381" s="17"/>
      <c r="C1381" s="17"/>
      <c r="D1381" s="17"/>
      <c r="E1381" s="17"/>
      <c r="F1381" s="17"/>
      <c r="G1381" s="20"/>
      <c r="H1381" s="17"/>
      <c r="I1381" s="17"/>
      <c r="J1381" s="26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  <c r="BO1381" s="17"/>
      <c r="BP1381" s="17"/>
      <c r="BQ1381" s="17"/>
      <c r="BR1381" s="17"/>
      <c r="BS1381" s="17"/>
      <c r="BT1381" s="17"/>
      <c r="BU1381" s="17"/>
      <c r="BV1381" s="17"/>
      <c r="BW1381" s="17"/>
      <c r="BX1381" s="17"/>
      <c r="BY1381" s="17"/>
      <c r="BZ1381" s="17"/>
      <c r="CA1381" s="17"/>
      <c r="CB1381" s="17"/>
      <c r="CC1381" s="17"/>
      <c r="CD1381" s="17"/>
      <c r="CE1381" s="17"/>
      <c r="CF1381" s="17"/>
      <c r="CG1381" s="17"/>
      <c r="CH1381" s="17"/>
      <c r="CI1381" s="17"/>
      <c r="CJ1381" s="17"/>
      <c r="CK1381" s="17"/>
      <c r="CL1381" s="17"/>
      <c r="CM1381" s="17"/>
      <c r="CN1381" s="17"/>
      <c r="CO1381" s="17"/>
      <c r="CP1381" s="17"/>
      <c r="CQ1381" s="17"/>
      <c r="CR1381" s="17"/>
      <c r="CS1381" s="17"/>
      <c r="CT1381" s="17"/>
      <c r="CU1381" s="17"/>
      <c r="CV1381" s="17"/>
      <c r="CW1381" s="17"/>
      <c r="CX1381" s="17"/>
      <c r="CY1381" s="17"/>
      <c r="CZ1381" s="17"/>
      <c r="DA1381" s="17"/>
      <c r="DB1381" s="17"/>
      <c r="DC1381" s="17"/>
      <c r="DD1381" s="17"/>
      <c r="DE1381" s="17"/>
      <c r="DF1381" s="17"/>
      <c r="DG1381" s="17"/>
      <c r="DH1381" s="17"/>
      <c r="DI1381" s="17"/>
      <c r="DJ1381" s="17"/>
      <c r="DK1381" s="17"/>
      <c r="DL1381" s="17"/>
      <c r="DM1381" s="17"/>
      <c r="DN1381" s="17"/>
      <c r="DO1381" s="17"/>
      <c r="DP1381" s="17"/>
      <c r="DQ1381" s="17"/>
      <c r="DR1381" s="17"/>
      <c r="DS1381" s="17"/>
      <c r="DT1381" s="17"/>
      <c r="DU1381" s="17"/>
      <c r="DV1381" s="17"/>
      <c r="DW1381" s="17"/>
      <c r="DX1381" s="17"/>
      <c r="DY1381" s="17"/>
      <c r="DZ1381" s="17"/>
      <c r="EA1381" s="17"/>
      <c r="EB1381" s="17"/>
      <c r="EC1381" s="17"/>
      <c r="ED1381" s="17"/>
    </row>
    <row r="1382" spans="2:134" ht="15">
      <c r="B1382" s="17"/>
      <c r="C1382" s="17"/>
      <c r="D1382" s="17"/>
      <c r="E1382" s="17"/>
      <c r="F1382" s="17"/>
      <c r="G1382" s="20"/>
      <c r="H1382" s="17"/>
      <c r="I1382" s="17"/>
      <c r="J1382" s="26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  <c r="BO1382" s="17"/>
      <c r="BP1382" s="17"/>
      <c r="BQ1382" s="17"/>
      <c r="BR1382" s="17"/>
      <c r="BS1382" s="17"/>
      <c r="BT1382" s="17"/>
      <c r="BU1382" s="17"/>
      <c r="BV1382" s="17"/>
      <c r="BW1382" s="17"/>
      <c r="BX1382" s="17"/>
      <c r="BY1382" s="17"/>
      <c r="BZ1382" s="17"/>
      <c r="CA1382" s="17"/>
      <c r="CB1382" s="17"/>
      <c r="CC1382" s="17"/>
      <c r="CD1382" s="17"/>
      <c r="CE1382" s="17"/>
      <c r="CF1382" s="17"/>
      <c r="CG1382" s="17"/>
      <c r="CH1382" s="17"/>
      <c r="CI1382" s="17"/>
      <c r="CJ1382" s="17"/>
      <c r="CK1382" s="17"/>
      <c r="CL1382" s="17"/>
      <c r="CM1382" s="17"/>
      <c r="CN1382" s="17"/>
      <c r="CO1382" s="17"/>
      <c r="CP1382" s="17"/>
      <c r="CQ1382" s="17"/>
      <c r="CR1382" s="17"/>
      <c r="CS1382" s="17"/>
      <c r="CT1382" s="17"/>
      <c r="CU1382" s="17"/>
      <c r="CV1382" s="17"/>
      <c r="CW1382" s="17"/>
      <c r="CX1382" s="17"/>
      <c r="CY1382" s="17"/>
      <c r="CZ1382" s="17"/>
      <c r="DA1382" s="17"/>
      <c r="DB1382" s="17"/>
      <c r="DC1382" s="17"/>
      <c r="DD1382" s="17"/>
      <c r="DE1382" s="17"/>
      <c r="DF1382" s="17"/>
      <c r="DG1382" s="17"/>
      <c r="DH1382" s="17"/>
      <c r="DI1382" s="17"/>
      <c r="DJ1382" s="17"/>
      <c r="DK1382" s="17"/>
      <c r="DL1382" s="17"/>
      <c r="DM1382" s="17"/>
      <c r="DN1382" s="17"/>
      <c r="DO1382" s="17"/>
      <c r="DP1382" s="17"/>
      <c r="DQ1382" s="17"/>
      <c r="DR1382" s="17"/>
      <c r="DS1382" s="17"/>
      <c r="DT1382" s="17"/>
      <c r="DU1382" s="17"/>
      <c r="DV1382" s="17"/>
      <c r="DW1382" s="17"/>
      <c r="DX1382" s="17"/>
      <c r="DY1382" s="17"/>
      <c r="DZ1382" s="17"/>
      <c r="EA1382" s="17"/>
      <c r="EB1382" s="17"/>
      <c r="EC1382" s="17"/>
      <c r="ED1382" s="17"/>
    </row>
    <row r="1383" spans="2:134" ht="15">
      <c r="B1383" s="17"/>
      <c r="C1383" s="17"/>
      <c r="D1383" s="17"/>
      <c r="E1383" s="17"/>
      <c r="F1383" s="17"/>
      <c r="G1383" s="20"/>
      <c r="H1383" s="17"/>
      <c r="I1383" s="17"/>
      <c r="J1383" s="26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7"/>
      <c r="BO1383" s="17"/>
      <c r="BP1383" s="17"/>
      <c r="BQ1383" s="17"/>
      <c r="BR1383" s="17"/>
      <c r="BS1383" s="17"/>
      <c r="BT1383" s="17"/>
      <c r="BU1383" s="17"/>
      <c r="BV1383" s="17"/>
      <c r="BW1383" s="17"/>
      <c r="BX1383" s="17"/>
      <c r="BY1383" s="17"/>
      <c r="BZ1383" s="17"/>
      <c r="CA1383" s="17"/>
      <c r="CB1383" s="17"/>
      <c r="CC1383" s="17"/>
      <c r="CD1383" s="17"/>
      <c r="CE1383" s="17"/>
      <c r="CF1383" s="17"/>
      <c r="CG1383" s="17"/>
      <c r="CH1383" s="17"/>
      <c r="CI1383" s="17"/>
      <c r="CJ1383" s="17"/>
      <c r="CK1383" s="17"/>
      <c r="CL1383" s="17"/>
      <c r="CM1383" s="17"/>
      <c r="CN1383" s="17"/>
      <c r="CO1383" s="17"/>
      <c r="CP1383" s="17"/>
      <c r="CQ1383" s="17"/>
      <c r="CR1383" s="17"/>
      <c r="CS1383" s="17"/>
      <c r="CT1383" s="17"/>
      <c r="CU1383" s="17"/>
      <c r="CV1383" s="17"/>
      <c r="CW1383" s="17"/>
      <c r="CX1383" s="17"/>
      <c r="CY1383" s="17"/>
      <c r="CZ1383" s="17"/>
      <c r="DA1383" s="17"/>
      <c r="DB1383" s="17"/>
      <c r="DC1383" s="17"/>
      <c r="DD1383" s="17"/>
      <c r="DE1383" s="17"/>
      <c r="DF1383" s="17"/>
      <c r="DG1383" s="17"/>
      <c r="DH1383" s="17"/>
      <c r="DI1383" s="17"/>
      <c r="DJ1383" s="17"/>
      <c r="DK1383" s="17"/>
      <c r="DL1383" s="17"/>
      <c r="DM1383" s="17"/>
      <c r="DN1383" s="17"/>
      <c r="DO1383" s="17"/>
      <c r="DP1383" s="17"/>
      <c r="DQ1383" s="17"/>
      <c r="DR1383" s="17"/>
      <c r="DS1383" s="17"/>
      <c r="DT1383" s="17"/>
      <c r="DU1383" s="17"/>
      <c r="DV1383" s="17"/>
      <c r="DW1383" s="17"/>
      <c r="DX1383" s="17"/>
      <c r="DY1383" s="17"/>
      <c r="DZ1383" s="17"/>
      <c r="EA1383" s="17"/>
      <c r="EB1383" s="17"/>
      <c r="EC1383" s="17"/>
      <c r="ED1383" s="17"/>
    </row>
    <row r="1384" spans="2:134" ht="15">
      <c r="B1384" s="17"/>
      <c r="C1384" s="17"/>
      <c r="D1384" s="17"/>
      <c r="E1384" s="17"/>
      <c r="F1384" s="17"/>
      <c r="G1384" s="20"/>
      <c r="H1384" s="17"/>
      <c r="I1384" s="17"/>
      <c r="J1384" s="26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7"/>
      <c r="BO1384" s="17"/>
      <c r="BP1384" s="17"/>
      <c r="BQ1384" s="17"/>
      <c r="BR1384" s="17"/>
      <c r="BS1384" s="17"/>
      <c r="BT1384" s="17"/>
      <c r="BU1384" s="17"/>
      <c r="BV1384" s="17"/>
      <c r="BW1384" s="17"/>
      <c r="BX1384" s="17"/>
      <c r="BY1384" s="17"/>
      <c r="BZ1384" s="17"/>
      <c r="CA1384" s="17"/>
      <c r="CB1384" s="17"/>
      <c r="CC1384" s="17"/>
      <c r="CD1384" s="17"/>
      <c r="CE1384" s="17"/>
      <c r="CF1384" s="17"/>
      <c r="CG1384" s="17"/>
      <c r="CH1384" s="17"/>
      <c r="CI1384" s="17"/>
      <c r="CJ1384" s="17"/>
      <c r="CK1384" s="17"/>
      <c r="CL1384" s="17"/>
      <c r="CM1384" s="17"/>
      <c r="CN1384" s="17"/>
      <c r="CO1384" s="17"/>
      <c r="CP1384" s="17"/>
      <c r="CQ1384" s="17"/>
      <c r="CR1384" s="17"/>
      <c r="CS1384" s="17"/>
      <c r="CT1384" s="17"/>
      <c r="CU1384" s="17"/>
      <c r="CV1384" s="17"/>
      <c r="CW1384" s="17"/>
      <c r="CX1384" s="17"/>
      <c r="CY1384" s="17"/>
      <c r="CZ1384" s="17"/>
      <c r="DA1384" s="17"/>
      <c r="DB1384" s="17"/>
      <c r="DC1384" s="17"/>
      <c r="DD1384" s="17"/>
      <c r="DE1384" s="17"/>
      <c r="DF1384" s="17"/>
      <c r="DG1384" s="17"/>
      <c r="DH1384" s="17"/>
      <c r="DI1384" s="17"/>
      <c r="DJ1384" s="17"/>
      <c r="DK1384" s="17"/>
      <c r="DL1384" s="17"/>
      <c r="DM1384" s="17"/>
      <c r="DN1384" s="17"/>
      <c r="DO1384" s="17"/>
      <c r="DP1384" s="17"/>
      <c r="DQ1384" s="17"/>
      <c r="DR1384" s="17"/>
      <c r="DS1384" s="17"/>
      <c r="DT1384" s="17"/>
      <c r="DU1384" s="17"/>
      <c r="DV1384" s="17"/>
      <c r="DW1384" s="17"/>
      <c r="DX1384" s="17"/>
      <c r="DY1384" s="17"/>
      <c r="DZ1384" s="17"/>
      <c r="EA1384" s="17"/>
      <c r="EB1384" s="17"/>
      <c r="EC1384" s="17"/>
      <c r="ED1384" s="17"/>
    </row>
    <row r="1385" spans="2:134" ht="15">
      <c r="B1385" s="17"/>
      <c r="C1385" s="17"/>
      <c r="D1385" s="17"/>
      <c r="E1385" s="17"/>
      <c r="F1385" s="17"/>
      <c r="G1385" s="20"/>
      <c r="H1385" s="17"/>
      <c r="I1385" s="17"/>
      <c r="J1385" s="26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  <c r="BO1385" s="17"/>
      <c r="BP1385" s="17"/>
      <c r="BQ1385" s="17"/>
      <c r="BR1385" s="17"/>
      <c r="BS1385" s="17"/>
      <c r="BT1385" s="17"/>
      <c r="BU1385" s="17"/>
      <c r="BV1385" s="17"/>
      <c r="BW1385" s="17"/>
      <c r="BX1385" s="17"/>
      <c r="BY1385" s="17"/>
      <c r="BZ1385" s="17"/>
      <c r="CA1385" s="17"/>
      <c r="CB1385" s="17"/>
      <c r="CC1385" s="17"/>
      <c r="CD1385" s="17"/>
      <c r="CE1385" s="17"/>
      <c r="CF1385" s="17"/>
      <c r="CG1385" s="17"/>
      <c r="CH1385" s="17"/>
      <c r="CI1385" s="17"/>
      <c r="CJ1385" s="17"/>
      <c r="CK1385" s="17"/>
      <c r="CL1385" s="17"/>
      <c r="CM1385" s="17"/>
      <c r="CN1385" s="17"/>
      <c r="CO1385" s="17"/>
      <c r="CP1385" s="17"/>
      <c r="CQ1385" s="17"/>
      <c r="CR1385" s="17"/>
      <c r="CS1385" s="17"/>
      <c r="CT1385" s="17"/>
      <c r="CU1385" s="17"/>
      <c r="CV1385" s="17"/>
      <c r="CW1385" s="17"/>
      <c r="CX1385" s="17"/>
      <c r="CY1385" s="17"/>
      <c r="CZ1385" s="17"/>
      <c r="DA1385" s="17"/>
      <c r="DB1385" s="17"/>
      <c r="DC1385" s="17"/>
      <c r="DD1385" s="17"/>
      <c r="DE1385" s="17"/>
      <c r="DF1385" s="17"/>
      <c r="DG1385" s="17"/>
      <c r="DH1385" s="17"/>
      <c r="DI1385" s="17"/>
      <c r="DJ1385" s="17"/>
      <c r="DK1385" s="17"/>
      <c r="DL1385" s="17"/>
      <c r="DM1385" s="17"/>
      <c r="DN1385" s="17"/>
      <c r="DO1385" s="17"/>
      <c r="DP1385" s="17"/>
      <c r="DQ1385" s="17"/>
      <c r="DR1385" s="17"/>
      <c r="DS1385" s="17"/>
      <c r="DT1385" s="17"/>
      <c r="DU1385" s="17"/>
      <c r="DV1385" s="17"/>
      <c r="DW1385" s="17"/>
      <c r="DX1385" s="17"/>
      <c r="DY1385" s="17"/>
      <c r="DZ1385" s="17"/>
      <c r="EA1385" s="17"/>
      <c r="EB1385" s="17"/>
      <c r="EC1385" s="17"/>
      <c r="ED1385" s="17"/>
    </row>
    <row r="1386" spans="2:134" ht="15">
      <c r="B1386" s="17"/>
      <c r="C1386" s="17"/>
      <c r="D1386" s="17"/>
      <c r="E1386" s="17"/>
      <c r="F1386" s="17"/>
      <c r="G1386" s="20"/>
      <c r="H1386" s="17"/>
      <c r="I1386" s="17"/>
      <c r="J1386" s="26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7"/>
      <c r="BO1386" s="17"/>
      <c r="BP1386" s="17"/>
      <c r="BQ1386" s="17"/>
      <c r="BR1386" s="17"/>
      <c r="BS1386" s="17"/>
      <c r="BT1386" s="17"/>
      <c r="BU1386" s="17"/>
      <c r="BV1386" s="17"/>
      <c r="BW1386" s="17"/>
      <c r="BX1386" s="17"/>
      <c r="BY1386" s="17"/>
      <c r="BZ1386" s="17"/>
      <c r="CA1386" s="17"/>
      <c r="CB1386" s="17"/>
      <c r="CC1386" s="17"/>
      <c r="CD1386" s="17"/>
      <c r="CE1386" s="17"/>
      <c r="CF1386" s="17"/>
      <c r="CG1386" s="17"/>
      <c r="CH1386" s="17"/>
      <c r="CI1386" s="17"/>
      <c r="CJ1386" s="17"/>
      <c r="CK1386" s="17"/>
      <c r="CL1386" s="17"/>
      <c r="CM1386" s="17"/>
      <c r="CN1386" s="17"/>
      <c r="CO1386" s="17"/>
      <c r="CP1386" s="17"/>
      <c r="CQ1386" s="17"/>
      <c r="CR1386" s="17"/>
      <c r="CS1386" s="17"/>
      <c r="CT1386" s="17"/>
      <c r="CU1386" s="17"/>
      <c r="CV1386" s="17"/>
      <c r="CW1386" s="17"/>
      <c r="CX1386" s="17"/>
      <c r="CY1386" s="17"/>
      <c r="CZ1386" s="17"/>
      <c r="DA1386" s="17"/>
      <c r="DB1386" s="17"/>
      <c r="DC1386" s="17"/>
      <c r="DD1386" s="17"/>
      <c r="DE1386" s="17"/>
      <c r="DF1386" s="17"/>
      <c r="DG1386" s="17"/>
      <c r="DH1386" s="17"/>
      <c r="DI1386" s="17"/>
      <c r="DJ1386" s="17"/>
      <c r="DK1386" s="17"/>
      <c r="DL1386" s="17"/>
      <c r="DM1386" s="17"/>
      <c r="DN1386" s="17"/>
      <c r="DO1386" s="17"/>
      <c r="DP1386" s="17"/>
      <c r="DQ1386" s="17"/>
      <c r="DR1386" s="17"/>
      <c r="DS1386" s="17"/>
      <c r="DT1386" s="17"/>
      <c r="DU1386" s="17"/>
      <c r="DV1386" s="17"/>
      <c r="DW1386" s="17"/>
      <c r="DX1386" s="17"/>
      <c r="DY1386" s="17"/>
      <c r="DZ1386" s="17"/>
      <c r="EA1386" s="17"/>
      <c r="EB1386" s="17"/>
      <c r="EC1386" s="17"/>
      <c r="ED1386" s="17"/>
    </row>
    <row r="1387" spans="2:134" ht="15">
      <c r="B1387" s="17"/>
      <c r="C1387" s="17"/>
      <c r="D1387" s="17"/>
      <c r="E1387" s="17"/>
      <c r="F1387" s="17"/>
      <c r="G1387" s="20"/>
      <c r="H1387" s="17"/>
      <c r="I1387" s="17"/>
      <c r="J1387" s="26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  <c r="BO1387" s="17"/>
      <c r="BP1387" s="17"/>
      <c r="BQ1387" s="17"/>
      <c r="BR1387" s="17"/>
      <c r="BS1387" s="17"/>
      <c r="BT1387" s="17"/>
      <c r="BU1387" s="17"/>
      <c r="BV1387" s="17"/>
      <c r="BW1387" s="17"/>
      <c r="BX1387" s="17"/>
      <c r="BY1387" s="17"/>
      <c r="BZ1387" s="17"/>
      <c r="CA1387" s="17"/>
      <c r="CB1387" s="17"/>
      <c r="CC1387" s="17"/>
      <c r="CD1387" s="17"/>
      <c r="CE1387" s="17"/>
      <c r="CF1387" s="17"/>
      <c r="CG1387" s="17"/>
      <c r="CH1387" s="17"/>
      <c r="CI1387" s="17"/>
      <c r="CJ1387" s="17"/>
      <c r="CK1387" s="17"/>
      <c r="CL1387" s="17"/>
      <c r="CM1387" s="17"/>
      <c r="CN1387" s="17"/>
      <c r="CO1387" s="17"/>
      <c r="CP1387" s="17"/>
      <c r="CQ1387" s="17"/>
      <c r="CR1387" s="17"/>
      <c r="CS1387" s="17"/>
      <c r="CT1387" s="17"/>
      <c r="CU1387" s="17"/>
      <c r="CV1387" s="17"/>
      <c r="CW1387" s="17"/>
      <c r="CX1387" s="17"/>
      <c r="CY1387" s="17"/>
      <c r="CZ1387" s="17"/>
      <c r="DA1387" s="17"/>
      <c r="DB1387" s="17"/>
      <c r="DC1387" s="17"/>
      <c r="DD1387" s="17"/>
      <c r="DE1387" s="17"/>
      <c r="DF1387" s="17"/>
      <c r="DG1387" s="17"/>
      <c r="DH1387" s="17"/>
      <c r="DI1387" s="17"/>
      <c r="DJ1387" s="17"/>
      <c r="DK1387" s="17"/>
      <c r="DL1387" s="17"/>
      <c r="DM1387" s="17"/>
      <c r="DN1387" s="17"/>
      <c r="DO1387" s="17"/>
      <c r="DP1387" s="17"/>
      <c r="DQ1387" s="17"/>
      <c r="DR1387" s="17"/>
      <c r="DS1387" s="17"/>
      <c r="DT1387" s="17"/>
      <c r="DU1387" s="17"/>
      <c r="DV1387" s="17"/>
      <c r="DW1387" s="17"/>
      <c r="DX1387" s="17"/>
      <c r="DY1387" s="17"/>
      <c r="DZ1387" s="17"/>
      <c r="EA1387" s="17"/>
      <c r="EB1387" s="17"/>
      <c r="EC1387" s="17"/>
      <c r="ED1387" s="17"/>
    </row>
    <row r="1388" spans="2:134" ht="15">
      <c r="B1388" s="17"/>
      <c r="C1388" s="17"/>
      <c r="D1388" s="17"/>
      <c r="E1388" s="17"/>
      <c r="F1388" s="17"/>
      <c r="G1388" s="20"/>
      <c r="H1388" s="17"/>
      <c r="I1388" s="17"/>
      <c r="J1388" s="26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7"/>
      <c r="BO1388" s="17"/>
      <c r="BP1388" s="17"/>
      <c r="BQ1388" s="17"/>
      <c r="BR1388" s="17"/>
      <c r="BS1388" s="17"/>
      <c r="BT1388" s="17"/>
      <c r="BU1388" s="17"/>
      <c r="BV1388" s="17"/>
      <c r="BW1388" s="17"/>
      <c r="BX1388" s="17"/>
      <c r="BY1388" s="17"/>
      <c r="BZ1388" s="17"/>
      <c r="CA1388" s="17"/>
      <c r="CB1388" s="17"/>
      <c r="CC1388" s="17"/>
      <c r="CD1388" s="17"/>
      <c r="CE1388" s="17"/>
      <c r="CF1388" s="17"/>
      <c r="CG1388" s="17"/>
      <c r="CH1388" s="17"/>
      <c r="CI1388" s="17"/>
      <c r="CJ1388" s="17"/>
      <c r="CK1388" s="17"/>
      <c r="CL1388" s="17"/>
      <c r="CM1388" s="17"/>
      <c r="CN1388" s="17"/>
      <c r="CO1388" s="17"/>
      <c r="CP1388" s="17"/>
      <c r="CQ1388" s="17"/>
      <c r="CR1388" s="17"/>
      <c r="CS1388" s="17"/>
      <c r="CT1388" s="17"/>
      <c r="CU1388" s="17"/>
      <c r="CV1388" s="17"/>
      <c r="CW1388" s="17"/>
      <c r="CX1388" s="17"/>
      <c r="CY1388" s="17"/>
      <c r="CZ1388" s="17"/>
      <c r="DA1388" s="17"/>
      <c r="DB1388" s="17"/>
      <c r="DC1388" s="17"/>
      <c r="DD1388" s="17"/>
      <c r="DE1388" s="17"/>
      <c r="DF1388" s="17"/>
      <c r="DG1388" s="17"/>
      <c r="DH1388" s="17"/>
      <c r="DI1388" s="17"/>
      <c r="DJ1388" s="17"/>
      <c r="DK1388" s="17"/>
      <c r="DL1388" s="17"/>
      <c r="DM1388" s="17"/>
      <c r="DN1388" s="17"/>
      <c r="DO1388" s="17"/>
      <c r="DP1388" s="17"/>
      <c r="DQ1388" s="17"/>
      <c r="DR1388" s="17"/>
      <c r="DS1388" s="17"/>
      <c r="DT1388" s="17"/>
      <c r="DU1388" s="17"/>
      <c r="DV1388" s="17"/>
      <c r="DW1388" s="17"/>
      <c r="DX1388" s="17"/>
      <c r="DY1388" s="17"/>
      <c r="DZ1388" s="17"/>
      <c r="EA1388" s="17"/>
      <c r="EB1388" s="17"/>
      <c r="EC1388" s="17"/>
      <c r="ED1388" s="17"/>
    </row>
    <row r="1389" spans="2:134" ht="15">
      <c r="B1389" s="17"/>
      <c r="C1389" s="17"/>
      <c r="D1389" s="17"/>
      <c r="E1389" s="17"/>
      <c r="F1389" s="17"/>
      <c r="G1389" s="20"/>
      <c r="H1389" s="17"/>
      <c r="I1389" s="17"/>
      <c r="J1389" s="26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  <c r="BO1389" s="17"/>
      <c r="BP1389" s="17"/>
      <c r="BQ1389" s="17"/>
      <c r="BR1389" s="17"/>
      <c r="BS1389" s="17"/>
      <c r="BT1389" s="17"/>
      <c r="BU1389" s="17"/>
      <c r="BV1389" s="17"/>
      <c r="BW1389" s="17"/>
      <c r="BX1389" s="17"/>
      <c r="BY1389" s="17"/>
      <c r="BZ1389" s="17"/>
      <c r="CA1389" s="17"/>
      <c r="CB1389" s="17"/>
      <c r="CC1389" s="17"/>
      <c r="CD1389" s="17"/>
      <c r="CE1389" s="17"/>
      <c r="CF1389" s="17"/>
      <c r="CG1389" s="17"/>
      <c r="CH1389" s="17"/>
      <c r="CI1389" s="17"/>
      <c r="CJ1389" s="17"/>
      <c r="CK1389" s="17"/>
      <c r="CL1389" s="17"/>
      <c r="CM1389" s="17"/>
      <c r="CN1389" s="17"/>
      <c r="CO1389" s="17"/>
      <c r="CP1389" s="17"/>
      <c r="CQ1389" s="17"/>
      <c r="CR1389" s="17"/>
      <c r="CS1389" s="17"/>
      <c r="CT1389" s="17"/>
      <c r="CU1389" s="17"/>
      <c r="CV1389" s="17"/>
      <c r="CW1389" s="17"/>
      <c r="CX1389" s="17"/>
      <c r="CY1389" s="17"/>
      <c r="CZ1389" s="17"/>
      <c r="DA1389" s="17"/>
      <c r="DB1389" s="17"/>
      <c r="DC1389" s="17"/>
      <c r="DD1389" s="17"/>
      <c r="DE1389" s="17"/>
      <c r="DF1389" s="17"/>
      <c r="DG1389" s="17"/>
      <c r="DH1389" s="17"/>
      <c r="DI1389" s="17"/>
      <c r="DJ1389" s="17"/>
      <c r="DK1389" s="17"/>
      <c r="DL1389" s="17"/>
      <c r="DM1389" s="17"/>
      <c r="DN1389" s="17"/>
      <c r="DO1389" s="17"/>
      <c r="DP1389" s="17"/>
      <c r="DQ1389" s="17"/>
      <c r="DR1389" s="17"/>
      <c r="DS1389" s="17"/>
      <c r="DT1389" s="17"/>
      <c r="DU1389" s="17"/>
      <c r="DV1389" s="17"/>
      <c r="DW1389" s="17"/>
      <c r="DX1389" s="17"/>
      <c r="DY1389" s="17"/>
      <c r="DZ1389" s="17"/>
      <c r="EA1389" s="17"/>
      <c r="EB1389" s="17"/>
      <c r="EC1389" s="17"/>
      <c r="ED1389" s="17"/>
    </row>
    <row r="1390" spans="2:134" ht="15">
      <c r="B1390" s="17"/>
      <c r="C1390" s="17"/>
      <c r="D1390" s="17"/>
      <c r="E1390" s="17"/>
      <c r="F1390" s="17"/>
      <c r="G1390" s="20"/>
      <c r="H1390" s="17"/>
      <c r="I1390" s="17"/>
      <c r="J1390" s="26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  <c r="BO1390" s="17"/>
      <c r="BP1390" s="17"/>
      <c r="BQ1390" s="17"/>
      <c r="BR1390" s="17"/>
      <c r="BS1390" s="17"/>
      <c r="BT1390" s="17"/>
      <c r="BU1390" s="17"/>
      <c r="BV1390" s="17"/>
      <c r="BW1390" s="17"/>
      <c r="BX1390" s="17"/>
      <c r="BY1390" s="17"/>
      <c r="BZ1390" s="17"/>
      <c r="CA1390" s="17"/>
      <c r="CB1390" s="17"/>
      <c r="CC1390" s="17"/>
      <c r="CD1390" s="17"/>
      <c r="CE1390" s="17"/>
      <c r="CF1390" s="17"/>
      <c r="CG1390" s="17"/>
      <c r="CH1390" s="17"/>
      <c r="CI1390" s="17"/>
      <c r="CJ1390" s="17"/>
      <c r="CK1390" s="17"/>
      <c r="CL1390" s="17"/>
      <c r="CM1390" s="17"/>
      <c r="CN1390" s="17"/>
      <c r="CO1390" s="17"/>
      <c r="CP1390" s="17"/>
      <c r="CQ1390" s="17"/>
      <c r="CR1390" s="17"/>
      <c r="CS1390" s="17"/>
      <c r="CT1390" s="17"/>
      <c r="CU1390" s="17"/>
      <c r="CV1390" s="17"/>
      <c r="CW1390" s="17"/>
      <c r="CX1390" s="17"/>
      <c r="CY1390" s="17"/>
      <c r="CZ1390" s="17"/>
      <c r="DA1390" s="17"/>
      <c r="DB1390" s="17"/>
      <c r="DC1390" s="17"/>
      <c r="DD1390" s="17"/>
      <c r="DE1390" s="17"/>
      <c r="DF1390" s="17"/>
      <c r="DG1390" s="17"/>
      <c r="DH1390" s="17"/>
      <c r="DI1390" s="17"/>
      <c r="DJ1390" s="17"/>
      <c r="DK1390" s="17"/>
      <c r="DL1390" s="17"/>
      <c r="DM1390" s="17"/>
      <c r="DN1390" s="17"/>
      <c r="DO1390" s="17"/>
      <c r="DP1390" s="17"/>
      <c r="DQ1390" s="17"/>
      <c r="DR1390" s="17"/>
      <c r="DS1390" s="17"/>
      <c r="DT1390" s="17"/>
      <c r="DU1390" s="17"/>
      <c r="DV1390" s="17"/>
      <c r="DW1390" s="17"/>
      <c r="DX1390" s="17"/>
      <c r="DY1390" s="17"/>
      <c r="DZ1390" s="17"/>
      <c r="EA1390" s="17"/>
      <c r="EB1390" s="17"/>
      <c r="EC1390" s="17"/>
      <c r="ED1390" s="17"/>
    </row>
    <row r="1391" spans="2:134" ht="15">
      <c r="B1391" s="17"/>
      <c r="C1391" s="17"/>
      <c r="D1391" s="17"/>
      <c r="E1391" s="17"/>
      <c r="F1391" s="17"/>
      <c r="G1391" s="20"/>
      <c r="H1391" s="17"/>
      <c r="I1391" s="17"/>
      <c r="J1391" s="26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  <c r="BO1391" s="17"/>
      <c r="BP1391" s="17"/>
      <c r="BQ1391" s="17"/>
      <c r="BR1391" s="17"/>
      <c r="BS1391" s="17"/>
      <c r="BT1391" s="17"/>
      <c r="BU1391" s="17"/>
      <c r="BV1391" s="17"/>
      <c r="BW1391" s="17"/>
      <c r="BX1391" s="17"/>
      <c r="BY1391" s="17"/>
      <c r="BZ1391" s="17"/>
      <c r="CA1391" s="17"/>
      <c r="CB1391" s="17"/>
      <c r="CC1391" s="17"/>
      <c r="CD1391" s="17"/>
      <c r="CE1391" s="17"/>
      <c r="CF1391" s="17"/>
      <c r="CG1391" s="17"/>
      <c r="CH1391" s="17"/>
      <c r="CI1391" s="17"/>
      <c r="CJ1391" s="17"/>
      <c r="CK1391" s="17"/>
      <c r="CL1391" s="17"/>
      <c r="CM1391" s="17"/>
      <c r="CN1391" s="17"/>
      <c r="CO1391" s="17"/>
      <c r="CP1391" s="17"/>
      <c r="CQ1391" s="17"/>
      <c r="CR1391" s="17"/>
      <c r="CS1391" s="17"/>
      <c r="CT1391" s="17"/>
      <c r="CU1391" s="17"/>
      <c r="CV1391" s="17"/>
      <c r="CW1391" s="17"/>
      <c r="CX1391" s="17"/>
      <c r="CY1391" s="17"/>
      <c r="CZ1391" s="17"/>
      <c r="DA1391" s="17"/>
      <c r="DB1391" s="17"/>
      <c r="DC1391" s="17"/>
      <c r="DD1391" s="17"/>
      <c r="DE1391" s="17"/>
      <c r="DF1391" s="17"/>
      <c r="DG1391" s="17"/>
      <c r="DH1391" s="17"/>
      <c r="DI1391" s="17"/>
      <c r="DJ1391" s="17"/>
      <c r="DK1391" s="17"/>
      <c r="DL1391" s="17"/>
      <c r="DM1391" s="17"/>
      <c r="DN1391" s="17"/>
      <c r="DO1391" s="17"/>
      <c r="DP1391" s="17"/>
      <c r="DQ1391" s="17"/>
      <c r="DR1391" s="17"/>
      <c r="DS1391" s="17"/>
      <c r="DT1391" s="17"/>
      <c r="DU1391" s="17"/>
      <c r="DV1391" s="17"/>
      <c r="DW1391" s="17"/>
      <c r="DX1391" s="17"/>
      <c r="DY1391" s="17"/>
      <c r="DZ1391" s="17"/>
      <c r="EA1391" s="17"/>
      <c r="EB1391" s="17"/>
      <c r="EC1391" s="17"/>
      <c r="ED1391" s="17"/>
    </row>
    <row r="1392" spans="2:134" ht="15">
      <c r="B1392" s="17"/>
      <c r="C1392" s="17"/>
      <c r="D1392" s="17"/>
      <c r="E1392" s="17"/>
      <c r="F1392" s="17"/>
      <c r="G1392" s="20"/>
      <c r="H1392" s="17"/>
      <c r="I1392" s="17"/>
      <c r="J1392" s="26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  <c r="BO1392" s="17"/>
      <c r="BP1392" s="17"/>
      <c r="BQ1392" s="17"/>
      <c r="BR1392" s="17"/>
      <c r="BS1392" s="17"/>
      <c r="BT1392" s="17"/>
      <c r="BU1392" s="17"/>
      <c r="BV1392" s="17"/>
      <c r="BW1392" s="17"/>
      <c r="BX1392" s="17"/>
      <c r="BY1392" s="17"/>
      <c r="BZ1392" s="17"/>
      <c r="CA1392" s="17"/>
      <c r="CB1392" s="17"/>
      <c r="CC1392" s="17"/>
      <c r="CD1392" s="17"/>
      <c r="CE1392" s="17"/>
      <c r="CF1392" s="17"/>
      <c r="CG1392" s="17"/>
      <c r="CH1392" s="17"/>
      <c r="CI1392" s="17"/>
      <c r="CJ1392" s="17"/>
      <c r="CK1392" s="17"/>
      <c r="CL1392" s="17"/>
      <c r="CM1392" s="17"/>
      <c r="CN1392" s="17"/>
      <c r="CO1392" s="17"/>
      <c r="CP1392" s="17"/>
      <c r="CQ1392" s="17"/>
      <c r="CR1392" s="17"/>
      <c r="CS1392" s="17"/>
      <c r="CT1392" s="17"/>
      <c r="CU1392" s="17"/>
      <c r="CV1392" s="17"/>
      <c r="CW1392" s="17"/>
      <c r="CX1392" s="17"/>
      <c r="CY1392" s="17"/>
      <c r="CZ1392" s="17"/>
      <c r="DA1392" s="17"/>
      <c r="DB1392" s="17"/>
      <c r="DC1392" s="17"/>
      <c r="DD1392" s="17"/>
      <c r="DE1392" s="17"/>
      <c r="DF1392" s="17"/>
      <c r="DG1392" s="17"/>
      <c r="DH1392" s="17"/>
      <c r="DI1392" s="17"/>
      <c r="DJ1392" s="17"/>
      <c r="DK1392" s="17"/>
      <c r="DL1392" s="17"/>
      <c r="DM1392" s="17"/>
      <c r="DN1392" s="17"/>
      <c r="DO1392" s="17"/>
      <c r="DP1392" s="17"/>
      <c r="DQ1392" s="17"/>
      <c r="DR1392" s="17"/>
      <c r="DS1392" s="17"/>
      <c r="DT1392" s="17"/>
      <c r="DU1392" s="17"/>
      <c r="DV1392" s="17"/>
      <c r="DW1392" s="17"/>
      <c r="DX1392" s="17"/>
      <c r="DY1392" s="17"/>
      <c r="DZ1392" s="17"/>
      <c r="EA1392" s="17"/>
      <c r="EB1392" s="17"/>
      <c r="EC1392" s="17"/>
      <c r="ED1392" s="17"/>
    </row>
    <row r="1393" spans="2:134" ht="15">
      <c r="B1393" s="17"/>
      <c r="C1393" s="17"/>
      <c r="D1393" s="17"/>
      <c r="E1393" s="17"/>
      <c r="F1393" s="17"/>
      <c r="G1393" s="20"/>
      <c r="H1393" s="17"/>
      <c r="I1393" s="17"/>
      <c r="J1393" s="26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  <c r="BO1393" s="17"/>
      <c r="BP1393" s="17"/>
      <c r="BQ1393" s="17"/>
      <c r="BR1393" s="17"/>
      <c r="BS1393" s="17"/>
      <c r="BT1393" s="17"/>
      <c r="BU1393" s="17"/>
      <c r="BV1393" s="17"/>
      <c r="BW1393" s="17"/>
      <c r="BX1393" s="17"/>
      <c r="BY1393" s="17"/>
      <c r="BZ1393" s="17"/>
      <c r="CA1393" s="17"/>
      <c r="CB1393" s="17"/>
      <c r="CC1393" s="17"/>
      <c r="CD1393" s="17"/>
      <c r="CE1393" s="17"/>
      <c r="CF1393" s="17"/>
      <c r="CG1393" s="17"/>
      <c r="CH1393" s="17"/>
      <c r="CI1393" s="17"/>
      <c r="CJ1393" s="17"/>
      <c r="CK1393" s="17"/>
      <c r="CL1393" s="17"/>
      <c r="CM1393" s="17"/>
      <c r="CN1393" s="17"/>
      <c r="CO1393" s="17"/>
      <c r="CP1393" s="17"/>
      <c r="CQ1393" s="17"/>
      <c r="CR1393" s="17"/>
      <c r="CS1393" s="17"/>
      <c r="CT1393" s="17"/>
      <c r="CU1393" s="17"/>
      <c r="CV1393" s="17"/>
      <c r="CW1393" s="17"/>
      <c r="CX1393" s="17"/>
      <c r="CY1393" s="17"/>
      <c r="CZ1393" s="17"/>
      <c r="DA1393" s="17"/>
      <c r="DB1393" s="17"/>
      <c r="DC1393" s="17"/>
      <c r="DD1393" s="17"/>
      <c r="DE1393" s="17"/>
      <c r="DF1393" s="17"/>
      <c r="DG1393" s="17"/>
      <c r="DH1393" s="17"/>
      <c r="DI1393" s="17"/>
      <c r="DJ1393" s="17"/>
      <c r="DK1393" s="17"/>
      <c r="DL1393" s="17"/>
      <c r="DM1393" s="17"/>
      <c r="DN1393" s="17"/>
      <c r="DO1393" s="17"/>
      <c r="DP1393" s="17"/>
      <c r="DQ1393" s="17"/>
      <c r="DR1393" s="17"/>
      <c r="DS1393" s="17"/>
      <c r="DT1393" s="17"/>
      <c r="DU1393" s="17"/>
      <c r="DV1393" s="17"/>
      <c r="DW1393" s="17"/>
      <c r="DX1393" s="17"/>
      <c r="DY1393" s="17"/>
      <c r="DZ1393" s="17"/>
      <c r="EA1393" s="17"/>
      <c r="EB1393" s="17"/>
      <c r="EC1393" s="17"/>
      <c r="ED1393" s="17"/>
    </row>
    <row r="1394" spans="2:134" ht="15">
      <c r="B1394" s="17"/>
      <c r="C1394" s="17"/>
      <c r="D1394" s="17"/>
      <c r="E1394" s="17"/>
      <c r="F1394" s="17"/>
      <c r="G1394" s="20"/>
      <c r="H1394" s="17"/>
      <c r="I1394" s="17"/>
      <c r="J1394" s="26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  <c r="BO1394" s="17"/>
      <c r="BP1394" s="17"/>
      <c r="BQ1394" s="17"/>
      <c r="BR1394" s="17"/>
      <c r="BS1394" s="17"/>
      <c r="BT1394" s="17"/>
      <c r="BU1394" s="17"/>
      <c r="BV1394" s="17"/>
      <c r="BW1394" s="17"/>
      <c r="BX1394" s="17"/>
      <c r="BY1394" s="17"/>
      <c r="BZ1394" s="17"/>
      <c r="CA1394" s="17"/>
      <c r="CB1394" s="17"/>
      <c r="CC1394" s="17"/>
      <c r="CD1394" s="17"/>
      <c r="CE1394" s="17"/>
      <c r="CF1394" s="17"/>
      <c r="CG1394" s="17"/>
      <c r="CH1394" s="17"/>
      <c r="CI1394" s="17"/>
      <c r="CJ1394" s="17"/>
      <c r="CK1394" s="17"/>
      <c r="CL1394" s="17"/>
      <c r="CM1394" s="17"/>
      <c r="CN1394" s="17"/>
      <c r="CO1394" s="17"/>
      <c r="CP1394" s="17"/>
      <c r="CQ1394" s="17"/>
      <c r="CR1394" s="17"/>
      <c r="CS1394" s="17"/>
      <c r="CT1394" s="17"/>
      <c r="CU1394" s="17"/>
      <c r="CV1394" s="17"/>
      <c r="CW1394" s="17"/>
      <c r="CX1394" s="17"/>
      <c r="CY1394" s="17"/>
      <c r="CZ1394" s="17"/>
      <c r="DA1394" s="17"/>
      <c r="DB1394" s="17"/>
      <c r="DC1394" s="17"/>
      <c r="DD1394" s="17"/>
      <c r="DE1394" s="17"/>
      <c r="DF1394" s="17"/>
      <c r="DG1394" s="17"/>
      <c r="DH1394" s="17"/>
      <c r="DI1394" s="17"/>
      <c r="DJ1394" s="17"/>
      <c r="DK1394" s="17"/>
      <c r="DL1394" s="17"/>
      <c r="DM1394" s="17"/>
      <c r="DN1394" s="17"/>
      <c r="DO1394" s="17"/>
      <c r="DP1394" s="17"/>
      <c r="DQ1394" s="17"/>
      <c r="DR1394" s="17"/>
      <c r="DS1394" s="17"/>
      <c r="DT1394" s="17"/>
      <c r="DU1394" s="17"/>
      <c r="DV1394" s="17"/>
      <c r="DW1394" s="17"/>
      <c r="DX1394" s="17"/>
      <c r="DY1394" s="17"/>
      <c r="DZ1394" s="17"/>
      <c r="EA1394" s="17"/>
      <c r="EB1394" s="17"/>
      <c r="EC1394" s="17"/>
      <c r="ED1394" s="17"/>
    </row>
    <row r="1395" spans="2:134" ht="15">
      <c r="B1395" s="17"/>
      <c r="C1395" s="17"/>
      <c r="D1395" s="17"/>
      <c r="E1395" s="17"/>
      <c r="F1395" s="17"/>
      <c r="G1395" s="20"/>
      <c r="H1395" s="17"/>
      <c r="I1395" s="17"/>
      <c r="J1395" s="26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  <c r="BO1395" s="17"/>
      <c r="BP1395" s="17"/>
      <c r="BQ1395" s="17"/>
      <c r="BR1395" s="17"/>
      <c r="BS1395" s="17"/>
      <c r="BT1395" s="17"/>
      <c r="BU1395" s="17"/>
      <c r="BV1395" s="17"/>
      <c r="BW1395" s="17"/>
      <c r="BX1395" s="17"/>
      <c r="BY1395" s="17"/>
      <c r="BZ1395" s="17"/>
      <c r="CA1395" s="17"/>
      <c r="CB1395" s="17"/>
      <c r="CC1395" s="17"/>
      <c r="CD1395" s="17"/>
      <c r="CE1395" s="17"/>
      <c r="CF1395" s="17"/>
      <c r="CG1395" s="17"/>
      <c r="CH1395" s="17"/>
      <c r="CI1395" s="17"/>
      <c r="CJ1395" s="17"/>
      <c r="CK1395" s="17"/>
      <c r="CL1395" s="17"/>
      <c r="CM1395" s="17"/>
      <c r="CN1395" s="17"/>
      <c r="CO1395" s="17"/>
      <c r="CP1395" s="17"/>
      <c r="CQ1395" s="17"/>
      <c r="CR1395" s="17"/>
      <c r="CS1395" s="17"/>
      <c r="CT1395" s="17"/>
      <c r="CU1395" s="17"/>
      <c r="CV1395" s="17"/>
      <c r="CW1395" s="17"/>
      <c r="CX1395" s="17"/>
      <c r="CY1395" s="17"/>
      <c r="CZ1395" s="17"/>
      <c r="DA1395" s="17"/>
      <c r="DB1395" s="17"/>
      <c r="DC1395" s="17"/>
      <c r="DD1395" s="17"/>
      <c r="DE1395" s="17"/>
      <c r="DF1395" s="17"/>
      <c r="DG1395" s="17"/>
      <c r="DH1395" s="17"/>
      <c r="DI1395" s="17"/>
      <c r="DJ1395" s="17"/>
      <c r="DK1395" s="17"/>
      <c r="DL1395" s="17"/>
      <c r="DM1395" s="17"/>
      <c r="DN1395" s="17"/>
      <c r="DO1395" s="17"/>
      <c r="DP1395" s="17"/>
      <c r="DQ1395" s="17"/>
      <c r="DR1395" s="17"/>
      <c r="DS1395" s="17"/>
      <c r="DT1395" s="17"/>
      <c r="DU1395" s="17"/>
      <c r="DV1395" s="17"/>
      <c r="DW1395" s="17"/>
      <c r="DX1395" s="17"/>
      <c r="DY1395" s="17"/>
      <c r="DZ1395" s="17"/>
      <c r="EA1395" s="17"/>
      <c r="EB1395" s="17"/>
      <c r="EC1395" s="17"/>
      <c r="ED1395" s="17"/>
    </row>
    <row r="1396" spans="2:134" ht="15">
      <c r="B1396" s="17"/>
      <c r="C1396" s="17"/>
      <c r="D1396" s="17"/>
      <c r="E1396" s="17"/>
      <c r="F1396" s="17"/>
      <c r="G1396" s="20"/>
      <c r="H1396" s="17"/>
      <c r="I1396" s="17"/>
      <c r="J1396" s="26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  <c r="BO1396" s="17"/>
      <c r="BP1396" s="17"/>
      <c r="BQ1396" s="17"/>
      <c r="BR1396" s="17"/>
      <c r="BS1396" s="17"/>
      <c r="BT1396" s="17"/>
      <c r="BU1396" s="17"/>
      <c r="BV1396" s="17"/>
      <c r="BW1396" s="17"/>
      <c r="BX1396" s="17"/>
      <c r="BY1396" s="17"/>
      <c r="BZ1396" s="17"/>
      <c r="CA1396" s="17"/>
      <c r="CB1396" s="17"/>
      <c r="CC1396" s="17"/>
      <c r="CD1396" s="17"/>
      <c r="CE1396" s="17"/>
      <c r="CF1396" s="17"/>
      <c r="CG1396" s="17"/>
      <c r="CH1396" s="17"/>
      <c r="CI1396" s="17"/>
      <c r="CJ1396" s="17"/>
      <c r="CK1396" s="17"/>
      <c r="CL1396" s="17"/>
      <c r="CM1396" s="17"/>
      <c r="CN1396" s="17"/>
      <c r="CO1396" s="17"/>
      <c r="CP1396" s="17"/>
      <c r="CQ1396" s="17"/>
      <c r="CR1396" s="17"/>
      <c r="CS1396" s="17"/>
      <c r="CT1396" s="17"/>
      <c r="CU1396" s="17"/>
      <c r="CV1396" s="17"/>
      <c r="CW1396" s="17"/>
      <c r="CX1396" s="17"/>
      <c r="CY1396" s="17"/>
      <c r="CZ1396" s="17"/>
      <c r="DA1396" s="17"/>
      <c r="DB1396" s="17"/>
      <c r="DC1396" s="17"/>
      <c r="DD1396" s="17"/>
      <c r="DE1396" s="17"/>
      <c r="DF1396" s="17"/>
      <c r="DG1396" s="17"/>
      <c r="DH1396" s="17"/>
      <c r="DI1396" s="17"/>
      <c r="DJ1396" s="17"/>
      <c r="DK1396" s="17"/>
      <c r="DL1396" s="17"/>
      <c r="DM1396" s="17"/>
      <c r="DN1396" s="17"/>
      <c r="DO1396" s="17"/>
      <c r="DP1396" s="17"/>
      <c r="DQ1396" s="17"/>
      <c r="DR1396" s="17"/>
      <c r="DS1396" s="17"/>
      <c r="DT1396" s="17"/>
      <c r="DU1396" s="17"/>
      <c r="DV1396" s="17"/>
      <c r="DW1396" s="17"/>
      <c r="DX1396" s="17"/>
      <c r="DY1396" s="17"/>
      <c r="DZ1396" s="17"/>
      <c r="EA1396" s="17"/>
      <c r="EB1396" s="17"/>
      <c r="EC1396" s="17"/>
      <c r="ED1396" s="17"/>
    </row>
    <row r="1397" spans="2:134" ht="15">
      <c r="B1397" s="17"/>
      <c r="C1397" s="17"/>
      <c r="D1397" s="17"/>
      <c r="E1397" s="17"/>
      <c r="F1397" s="17"/>
      <c r="G1397" s="20"/>
      <c r="H1397" s="17"/>
      <c r="I1397" s="17"/>
      <c r="J1397" s="26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  <c r="BO1397" s="17"/>
      <c r="BP1397" s="17"/>
      <c r="BQ1397" s="17"/>
      <c r="BR1397" s="17"/>
      <c r="BS1397" s="17"/>
      <c r="BT1397" s="17"/>
      <c r="BU1397" s="17"/>
      <c r="BV1397" s="17"/>
      <c r="BW1397" s="17"/>
      <c r="BX1397" s="17"/>
      <c r="BY1397" s="17"/>
      <c r="BZ1397" s="17"/>
      <c r="CA1397" s="17"/>
      <c r="CB1397" s="17"/>
      <c r="CC1397" s="17"/>
      <c r="CD1397" s="17"/>
      <c r="CE1397" s="17"/>
      <c r="CF1397" s="17"/>
      <c r="CG1397" s="17"/>
      <c r="CH1397" s="17"/>
      <c r="CI1397" s="17"/>
      <c r="CJ1397" s="17"/>
      <c r="CK1397" s="17"/>
      <c r="CL1397" s="17"/>
      <c r="CM1397" s="17"/>
      <c r="CN1397" s="17"/>
      <c r="CO1397" s="17"/>
      <c r="CP1397" s="17"/>
      <c r="CQ1397" s="17"/>
      <c r="CR1397" s="17"/>
      <c r="CS1397" s="17"/>
      <c r="CT1397" s="17"/>
      <c r="CU1397" s="17"/>
      <c r="CV1397" s="17"/>
      <c r="CW1397" s="17"/>
      <c r="CX1397" s="17"/>
      <c r="CY1397" s="17"/>
      <c r="CZ1397" s="17"/>
      <c r="DA1397" s="17"/>
      <c r="DB1397" s="17"/>
      <c r="DC1397" s="17"/>
      <c r="DD1397" s="17"/>
      <c r="DE1397" s="17"/>
      <c r="DF1397" s="17"/>
      <c r="DG1397" s="17"/>
      <c r="DH1397" s="17"/>
      <c r="DI1397" s="17"/>
      <c r="DJ1397" s="17"/>
      <c r="DK1397" s="17"/>
      <c r="DL1397" s="17"/>
      <c r="DM1397" s="17"/>
      <c r="DN1397" s="17"/>
      <c r="DO1397" s="17"/>
      <c r="DP1397" s="17"/>
      <c r="DQ1397" s="17"/>
      <c r="DR1397" s="17"/>
      <c r="DS1397" s="17"/>
      <c r="DT1397" s="17"/>
      <c r="DU1397" s="17"/>
      <c r="DV1397" s="17"/>
      <c r="DW1397" s="17"/>
      <c r="DX1397" s="17"/>
      <c r="DY1397" s="17"/>
      <c r="DZ1397" s="17"/>
      <c r="EA1397" s="17"/>
      <c r="EB1397" s="17"/>
      <c r="EC1397" s="17"/>
      <c r="ED1397" s="17"/>
    </row>
    <row r="1398" spans="2:134" ht="15">
      <c r="B1398" s="17"/>
      <c r="C1398" s="17"/>
      <c r="D1398" s="17"/>
      <c r="E1398" s="17"/>
      <c r="F1398" s="17"/>
      <c r="G1398" s="20"/>
      <c r="H1398" s="17"/>
      <c r="I1398" s="17"/>
      <c r="J1398" s="26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  <c r="BO1398" s="17"/>
      <c r="BP1398" s="17"/>
      <c r="BQ1398" s="17"/>
      <c r="BR1398" s="17"/>
      <c r="BS1398" s="17"/>
      <c r="BT1398" s="17"/>
      <c r="BU1398" s="17"/>
      <c r="BV1398" s="17"/>
      <c r="BW1398" s="17"/>
      <c r="BX1398" s="17"/>
      <c r="BY1398" s="17"/>
      <c r="BZ1398" s="17"/>
      <c r="CA1398" s="17"/>
      <c r="CB1398" s="17"/>
      <c r="CC1398" s="17"/>
      <c r="CD1398" s="17"/>
      <c r="CE1398" s="17"/>
      <c r="CF1398" s="17"/>
      <c r="CG1398" s="17"/>
      <c r="CH1398" s="17"/>
      <c r="CI1398" s="17"/>
      <c r="CJ1398" s="17"/>
      <c r="CK1398" s="17"/>
      <c r="CL1398" s="17"/>
      <c r="CM1398" s="17"/>
      <c r="CN1398" s="17"/>
      <c r="CO1398" s="17"/>
      <c r="CP1398" s="17"/>
      <c r="CQ1398" s="17"/>
      <c r="CR1398" s="17"/>
      <c r="CS1398" s="17"/>
      <c r="CT1398" s="17"/>
      <c r="CU1398" s="17"/>
      <c r="CV1398" s="17"/>
      <c r="CW1398" s="17"/>
      <c r="CX1398" s="17"/>
      <c r="CY1398" s="17"/>
      <c r="CZ1398" s="17"/>
      <c r="DA1398" s="17"/>
      <c r="DB1398" s="17"/>
      <c r="DC1398" s="17"/>
      <c r="DD1398" s="17"/>
      <c r="DE1398" s="17"/>
      <c r="DF1398" s="17"/>
      <c r="DG1398" s="17"/>
      <c r="DH1398" s="17"/>
      <c r="DI1398" s="17"/>
      <c r="DJ1398" s="17"/>
      <c r="DK1398" s="17"/>
      <c r="DL1398" s="17"/>
      <c r="DM1398" s="17"/>
      <c r="DN1398" s="17"/>
      <c r="DO1398" s="17"/>
      <c r="DP1398" s="17"/>
      <c r="DQ1398" s="17"/>
      <c r="DR1398" s="17"/>
      <c r="DS1398" s="17"/>
      <c r="DT1398" s="17"/>
      <c r="DU1398" s="17"/>
      <c r="DV1398" s="17"/>
      <c r="DW1398" s="17"/>
      <c r="DX1398" s="17"/>
      <c r="DY1398" s="17"/>
      <c r="DZ1398" s="17"/>
      <c r="EA1398" s="17"/>
      <c r="EB1398" s="17"/>
      <c r="EC1398" s="17"/>
      <c r="ED1398" s="17"/>
    </row>
    <row r="1399" spans="2:134" ht="15">
      <c r="B1399" s="17"/>
      <c r="C1399" s="17"/>
      <c r="D1399" s="17"/>
      <c r="E1399" s="17"/>
      <c r="F1399" s="17"/>
      <c r="G1399" s="20"/>
      <c r="H1399" s="17"/>
      <c r="I1399" s="17"/>
      <c r="J1399" s="26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  <c r="BO1399" s="17"/>
      <c r="BP1399" s="17"/>
      <c r="BQ1399" s="17"/>
      <c r="BR1399" s="17"/>
      <c r="BS1399" s="17"/>
      <c r="BT1399" s="17"/>
      <c r="BU1399" s="17"/>
      <c r="BV1399" s="17"/>
      <c r="BW1399" s="17"/>
      <c r="BX1399" s="17"/>
      <c r="BY1399" s="17"/>
      <c r="BZ1399" s="17"/>
      <c r="CA1399" s="17"/>
      <c r="CB1399" s="17"/>
      <c r="CC1399" s="17"/>
      <c r="CD1399" s="17"/>
      <c r="CE1399" s="17"/>
      <c r="CF1399" s="17"/>
      <c r="CG1399" s="17"/>
      <c r="CH1399" s="17"/>
      <c r="CI1399" s="17"/>
      <c r="CJ1399" s="17"/>
      <c r="CK1399" s="17"/>
      <c r="CL1399" s="17"/>
      <c r="CM1399" s="17"/>
      <c r="CN1399" s="17"/>
      <c r="CO1399" s="17"/>
      <c r="CP1399" s="17"/>
      <c r="CQ1399" s="17"/>
      <c r="CR1399" s="17"/>
      <c r="CS1399" s="17"/>
      <c r="CT1399" s="17"/>
      <c r="CU1399" s="17"/>
      <c r="CV1399" s="17"/>
      <c r="CW1399" s="17"/>
      <c r="CX1399" s="17"/>
      <c r="CY1399" s="17"/>
      <c r="CZ1399" s="17"/>
      <c r="DA1399" s="17"/>
      <c r="DB1399" s="17"/>
      <c r="DC1399" s="17"/>
      <c r="DD1399" s="17"/>
      <c r="DE1399" s="17"/>
      <c r="DF1399" s="17"/>
      <c r="DG1399" s="17"/>
      <c r="DH1399" s="17"/>
      <c r="DI1399" s="17"/>
      <c r="DJ1399" s="17"/>
      <c r="DK1399" s="17"/>
      <c r="DL1399" s="17"/>
      <c r="DM1399" s="17"/>
      <c r="DN1399" s="17"/>
      <c r="DO1399" s="17"/>
      <c r="DP1399" s="17"/>
      <c r="DQ1399" s="17"/>
      <c r="DR1399" s="17"/>
      <c r="DS1399" s="17"/>
      <c r="DT1399" s="17"/>
      <c r="DU1399" s="17"/>
      <c r="DV1399" s="17"/>
      <c r="DW1399" s="17"/>
      <c r="DX1399" s="17"/>
      <c r="DY1399" s="17"/>
      <c r="DZ1399" s="17"/>
      <c r="EA1399" s="17"/>
      <c r="EB1399" s="17"/>
      <c r="EC1399" s="17"/>
      <c r="ED1399" s="17"/>
    </row>
    <row r="1400" spans="2:134" ht="15">
      <c r="B1400" s="17"/>
      <c r="C1400" s="17"/>
      <c r="D1400" s="17"/>
      <c r="E1400" s="17"/>
      <c r="F1400" s="17"/>
      <c r="G1400" s="20"/>
      <c r="H1400" s="17"/>
      <c r="I1400" s="17"/>
      <c r="J1400" s="26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  <c r="BO1400" s="17"/>
      <c r="BP1400" s="17"/>
      <c r="BQ1400" s="17"/>
      <c r="BR1400" s="17"/>
      <c r="BS1400" s="17"/>
      <c r="BT1400" s="17"/>
      <c r="BU1400" s="17"/>
      <c r="BV1400" s="17"/>
      <c r="BW1400" s="17"/>
      <c r="BX1400" s="17"/>
      <c r="BY1400" s="17"/>
      <c r="BZ1400" s="17"/>
      <c r="CA1400" s="17"/>
      <c r="CB1400" s="17"/>
      <c r="CC1400" s="17"/>
      <c r="CD1400" s="17"/>
      <c r="CE1400" s="17"/>
      <c r="CF1400" s="17"/>
      <c r="CG1400" s="17"/>
      <c r="CH1400" s="17"/>
      <c r="CI1400" s="17"/>
      <c r="CJ1400" s="17"/>
      <c r="CK1400" s="17"/>
      <c r="CL1400" s="17"/>
      <c r="CM1400" s="17"/>
      <c r="CN1400" s="17"/>
      <c r="CO1400" s="17"/>
      <c r="CP1400" s="17"/>
      <c r="CQ1400" s="17"/>
      <c r="CR1400" s="17"/>
      <c r="CS1400" s="17"/>
      <c r="CT1400" s="17"/>
      <c r="CU1400" s="17"/>
      <c r="CV1400" s="17"/>
      <c r="CW1400" s="17"/>
      <c r="CX1400" s="17"/>
      <c r="CY1400" s="17"/>
      <c r="CZ1400" s="17"/>
      <c r="DA1400" s="17"/>
      <c r="DB1400" s="17"/>
      <c r="DC1400" s="17"/>
      <c r="DD1400" s="17"/>
      <c r="DE1400" s="17"/>
      <c r="DF1400" s="17"/>
      <c r="DG1400" s="17"/>
      <c r="DH1400" s="17"/>
      <c r="DI1400" s="17"/>
      <c r="DJ1400" s="17"/>
      <c r="DK1400" s="17"/>
      <c r="DL1400" s="17"/>
      <c r="DM1400" s="17"/>
      <c r="DN1400" s="17"/>
      <c r="DO1400" s="17"/>
      <c r="DP1400" s="17"/>
      <c r="DQ1400" s="17"/>
      <c r="DR1400" s="17"/>
      <c r="DS1400" s="17"/>
      <c r="DT1400" s="17"/>
      <c r="DU1400" s="17"/>
      <c r="DV1400" s="17"/>
      <c r="DW1400" s="17"/>
      <c r="DX1400" s="17"/>
      <c r="DY1400" s="17"/>
      <c r="DZ1400" s="17"/>
      <c r="EA1400" s="17"/>
      <c r="EB1400" s="17"/>
      <c r="EC1400" s="17"/>
      <c r="ED1400" s="17"/>
    </row>
    <row r="1401" spans="2:134" ht="15">
      <c r="B1401" s="17"/>
      <c r="C1401" s="17"/>
      <c r="D1401" s="17"/>
      <c r="E1401" s="17"/>
      <c r="F1401" s="17"/>
      <c r="G1401" s="20"/>
      <c r="H1401" s="17"/>
      <c r="I1401" s="17"/>
      <c r="J1401" s="26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  <c r="BO1401" s="17"/>
      <c r="BP1401" s="17"/>
      <c r="BQ1401" s="17"/>
      <c r="BR1401" s="17"/>
      <c r="BS1401" s="17"/>
      <c r="BT1401" s="17"/>
      <c r="BU1401" s="17"/>
      <c r="BV1401" s="17"/>
      <c r="BW1401" s="17"/>
      <c r="BX1401" s="17"/>
      <c r="BY1401" s="17"/>
      <c r="BZ1401" s="17"/>
      <c r="CA1401" s="17"/>
      <c r="CB1401" s="17"/>
      <c r="CC1401" s="17"/>
      <c r="CD1401" s="17"/>
      <c r="CE1401" s="17"/>
      <c r="CF1401" s="17"/>
      <c r="CG1401" s="17"/>
      <c r="CH1401" s="17"/>
      <c r="CI1401" s="17"/>
      <c r="CJ1401" s="17"/>
      <c r="CK1401" s="17"/>
      <c r="CL1401" s="17"/>
      <c r="CM1401" s="17"/>
      <c r="CN1401" s="17"/>
      <c r="CO1401" s="17"/>
      <c r="CP1401" s="17"/>
      <c r="CQ1401" s="17"/>
      <c r="CR1401" s="17"/>
      <c r="CS1401" s="17"/>
      <c r="CT1401" s="17"/>
      <c r="CU1401" s="17"/>
      <c r="CV1401" s="17"/>
      <c r="CW1401" s="17"/>
      <c r="CX1401" s="17"/>
      <c r="CY1401" s="17"/>
      <c r="CZ1401" s="17"/>
      <c r="DA1401" s="17"/>
      <c r="DB1401" s="17"/>
      <c r="DC1401" s="17"/>
      <c r="DD1401" s="17"/>
      <c r="DE1401" s="17"/>
      <c r="DF1401" s="17"/>
      <c r="DG1401" s="17"/>
      <c r="DH1401" s="17"/>
      <c r="DI1401" s="17"/>
      <c r="DJ1401" s="17"/>
      <c r="DK1401" s="17"/>
      <c r="DL1401" s="17"/>
      <c r="DM1401" s="17"/>
      <c r="DN1401" s="17"/>
      <c r="DO1401" s="17"/>
      <c r="DP1401" s="17"/>
      <c r="DQ1401" s="17"/>
      <c r="DR1401" s="17"/>
      <c r="DS1401" s="17"/>
      <c r="DT1401" s="17"/>
      <c r="DU1401" s="17"/>
      <c r="DV1401" s="17"/>
      <c r="DW1401" s="17"/>
      <c r="DX1401" s="17"/>
      <c r="DY1401" s="17"/>
      <c r="DZ1401" s="17"/>
      <c r="EA1401" s="17"/>
      <c r="EB1401" s="17"/>
      <c r="EC1401" s="17"/>
      <c r="ED1401" s="17"/>
    </row>
    <row r="1402" spans="2:134" ht="15">
      <c r="B1402" s="17"/>
      <c r="C1402" s="17"/>
      <c r="D1402" s="17"/>
      <c r="E1402" s="17"/>
      <c r="F1402" s="17"/>
      <c r="G1402" s="20"/>
      <c r="H1402" s="17"/>
      <c r="I1402" s="17"/>
      <c r="J1402" s="26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  <c r="BO1402" s="17"/>
      <c r="BP1402" s="17"/>
      <c r="BQ1402" s="17"/>
      <c r="BR1402" s="17"/>
      <c r="BS1402" s="17"/>
      <c r="BT1402" s="17"/>
      <c r="BU1402" s="17"/>
      <c r="BV1402" s="17"/>
      <c r="BW1402" s="17"/>
      <c r="BX1402" s="17"/>
      <c r="BY1402" s="17"/>
      <c r="BZ1402" s="17"/>
      <c r="CA1402" s="17"/>
      <c r="CB1402" s="17"/>
      <c r="CC1402" s="17"/>
      <c r="CD1402" s="17"/>
      <c r="CE1402" s="17"/>
      <c r="CF1402" s="17"/>
      <c r="CG1402" s="17"/>
      <c r="CH1402" s="17"/>
      <c r="CI1402" s="17"/>
      <c r="CJ1402" s="17"/>
      <c r="CK1402" s="17"/>
      <c r="CL1402" s="17"/>
      <c r="CM1402" s="17"/>
      <c r="CN1402" s="17"/>
      <c r="CO1402" s="17"/>
      <c r="CP1402" s="17"/>
      <c r="CQ1402" s="17"/>
      <c r="CR1402" s="17"/>
      <c r="CS1402" s="17"/>
      <c r="CT1402" s="17"/>
      <c r="CU1402" s="17"/>
      <c r="CV1402" s="17"/>
      <c r="CW1402" s="17"/>
      <c r="CX1402" s="17"/>
      <c r="CY1402" s="17"/>
      <c r="CZ1402" s="17"/>
      <c r="DA1402" s="17"/>
      <c r="DB1402" s="17"/>
      <c r="DC1402" s="17"/>
      <c r="DD1402" s="17"/>
      <c r="DE1402" s="17"/>
      <c r="DF1402" s="17"/>
      <c r="DG1402" s="17"/>
      <c r="DH1402" s="17"/>
      <c r="DI1402" s="17"/>
      <c r="DJ1402" s="17"/>
      <c r="DK1402" s="17"/>
      <c r="DL1402" s="17"/>
      <c r="DM1402" s="17"/>
      <c r="DN1402" s="17"/>
      <c r="DO1402" s="17"/>
      <c r="DP1402" s="17"/>
      <c r="DQ1402" s="17"/>
      <c r="DR1402" s="17"/>
      <c r="DS1402" s="17"/>
      <c r="DT1402" s="17"/>
      <c r="DU1402" s="17"/>
      <c r="DV1402" s="17"/>
      <c r="DW1402" s="17"/>
      <c r="DX1402" s="17"/>
      <c r="DY1402" s="17"/>
      <c r="DZ1402" s="17"/>
      <c r="EA1402" s="17"/>
      <c r="EB1402" s="17"/>
      <c r="EC1402" s="17"/>
      <c r="ED1402" s="17"/>
    </row>
    <row r="1403" spans="2:134" ht="15">
      <c r="B1403" s="17"/>
      <c r="C1403" s="17"/>
      <c r="D1403" s="17"/>
      <c r="E1403" s="17"/>
      <c r="F1403" s="17"/>
      <c r="G1403" s="20"/>
      <c r="H1403" s="17"/>
      <c r="I1403" s="17"/>
      <c r="J1403" s="26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  <c r="BO1403" s="17"/>
      <c r="BP1403" s="17"/>
      <c r="BQ1403" s="17"/>
      <c r="BR1403" s="17"/>
      <c r="BS1403" s="17"/>
      <c r="BT1403" s="17"/>
      <c r="BU1403" s="17"/>
      <c r="BV1403" s="17"/>
      <c r="BW1403" s="17"/>
      <c r="BX1403" s="17"/>
      <c r="BY1403" s="17"/>
      <c r="BZ1403" s="17"/>
      <c r="CA1403" s="17"/>
      <c r="CB1403" s="17"/>
      <c r="CC1403" s="17"/>
      <c r="CD1403" s="17"/>
      <c r="CE1403" s="17"/>
      <c r="CF1403" s="17"/>
      <c r="CG1403" s="17"/>
      <c r="CH1403" s="17"/>
      <c r="CI1403" s="17"/>
      <c r="CJ1403" s="17"/>
      <c r="CK1403" s="17"/>
      <c r="CL1403" s="17"/>
      <c r="CM1403" s="17"/>
      <c r="CN1403" s="17"/>
      <c r="CO1403" s="17"/>
      <c r="CP1403" s="17"/>
      <c r="CQ1403" s="17"/>
      <c r="CR1403" s="17"/>
      <c r="CS1403" s="17"/>
      <c r="CT1403" s="17"/>
      <c r="CU1403" s="17"/>
      <c r="CV1403" s="17"/>
      <c r="CW1403" s="17"/>
      <c r="CX1403" s="17"/>
      <c r="CY1403" s="17"/>
      <c r="CZ1403" s="17"/>
      <c r="DA1403" s="17"/>
      <c r="DB1403" s="17"/>
      <c r="DC1403" s="17"/>
      <c r="DD1403" s="17"/>
      <c r="DE1403" s="17"/>
      <c r="DF1403" s="17"/>
      <c r="DG1403" s="17"/>
      <c r="DH1403" s="17"/>
      <c r="DI1403" s="17"/>
      <c r="DJ1403" s="17"/>
      <c r="DK1403" s="17"/>
      <c r="DL1403" s="17"/>
      <c r="DM1403" s="17"/>
      <c r="DN1403" s="17"/>
      <c r="DO1403" s="17"/>
      <c r="DP1403" s="17"/>
      <c r="DQ1403" s="17"/>
      <c r="DR1403" s="17"/>
      <c r="DS1403" s="17"/>
      <c r="DT1403" s="17"/>
      <c r="DU1403" s="17"/>
      <c r="DV1403" s="17"/>
      <c r="DW1403" s="17"/>
      <c r="DX1403" s="17"/>
      <c r="DY1403" s="17"/>
      <c r="DZ1403" s="17"/>
      <c r="EA1403" s="17"/>
      <c r="EB1403" s="17"/>
      <c r="EC1403" s="17"/>
      <c r="ED1403" s="17"/>
    </row>
    <row r="1404" spans="2:134" ht="15">
      <c r="B1404" s="17"/>
      <c r="C1404" s="17"/>
      <c r="D1404" s="17"/>
      <c r="E1404" s="17"/>
      <c r="F1404" s="17"/>
      <c r="G1404" s="20"/>
      <c r="H1404" s="17"/>
      <c r="I1404" s="17"/>
      <c r="J1404" s="26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  <c r="BO1404" s="17"/>
      <c r="BP1404" s="17"/>
      <c r="BQ1404" s="17"/>
      <c r="BR1404" s="17"/>
      <c r="BS1404" s="17"/>
      <c r="BT1404" s="17"/>
      <c r="BU1404" s="17"/>
      <c r="BV1404" s="17"/>
      <c r="BW1404" s="17"/>
      <c r="BX1404" s="17"/>
      <c r="BY1404" s="17"/>
      <c r="BZ1404" s="17"/>
      <c r="CA1404" s="17"/>
      <c r="CB1404" s="17"/>
      <c r="CC1404" s="17"/>
      <c r="CD1404" s="17"/>
      <c r="CE1404" s="17"/>
      <c r="CF1404" s="17"/>
      <c r="CG1404" s="17"/>
      <c r="CH1404" s="17"/>
      <c r="CI1404" s="17"/>
      <c r="CJ1404" s="17"/>
      <c r="CK1404" s="17"/>
      <c r="CL1404" s="17"/>
      <c r="CM1404" s="17"/>
      <c r="CN1404" s="17"/>
      <c r="CO1404" s="17"/>
      <c r="CP1404" s="17"/>
      <c r="CQ1404" s="17"/>
      <c r="CR1404" s="17"/>
      <c r="CS1404" s="17"/>
      <c r="CT1404" s="17"/>
      <c r="CU1404" s="17"/>
      <c r="CV1404" s="17"/>
      <c r="CW1404" s="17"/>
      <c r="CX1404" s="17"/>
      <c r="CY1404" s="17"/>
      <c r="CZ1404" s="17"/>
      <c r="DA1404" s="17"/>
      <c r="DB1404" s="17"/>
      <c r="DC1404" s="17"/>
      <c r="DD1404" s="17"/>
      <c r="DE1404" s="17"/>
      <c r="DF1404" s="17"/>
      <c r="DG1404" s="17"/>
      <c r="DH1404" s="17"/>
      <c r="DI1404" s="17"/>
      <c r="DJ1404" s="17"/>
      <c r="DK1404" s="17"/>
      <c r="DL1404" s="17"/>
      <c r="DM1404" s="17"/>
      <c r="DN1404" s="17"/>
      <c r="DO1404" s="17"/>
      <c r="DP1404" s="17"/>
      <c r="DQ1404" s="17"/>
      <c r="DR1404" s="17"/>
      <c r="DS1404" s="17"/>
      <c r="DT1404" s="17"/>
      <c r="DU1404" s="17"/>
      <c r="DV1404" s="17"/>
      <c r="DW1404" s="17"/>
      <c r="DX1404" s="17"/>
      <c r="DY1404" s="17"/>
      <c r="DZ1404" s="17"/>
      <c r="EA1404" s="17"/>
      <c r="EB1404" s="17"/>
      <c r="EC1404" s="17"/>
      <c r="ED1404" s="17"/>
    </row>
    <row r="1405" spans="2:134" ht="15">
      <c r="B1405" s="17"/>
      <c r="C1405" s="17"/>
      <c r="D1405" s="17"/>
      <c r="E1405" s="17"/>
      <c r="F1405" s="17"/>
      <c r="G1405" s="20"/>
      <c r="H1405" s="17"/>
      <c r="I1405" s="17"/>
      <c r="J1405" s="26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  <c r="BO1405" s="17"/>
      <c r="BP1405" s="17"/>
      <c r="BQ1405" s="17"/>
      <c r="BR1405" s="17"/>
      <c r="BS1405" s="17"/>
      <c r="BT1405" s="17"/>
      <c r="BU1405" s="17"/>
      <c r="BV1405" s="17"/>
      <c r="BW1405" s="17"/>
      <c r="BX1405" s="17"/>
      <c r="BY1405" s="17"/>
      <c r="BZ1405" s="17"/>
      <c r="CA1405" s="17"/>
      <c r="CB1405" s="17"/>
      <c r="CC1405" s="17"/>
      <c r="CD1405" s="17"/>
      <c r="CE1405" s="17"/>
      <c r="CF1405" s="17"/>
      <c r="CG1405" s="17"/>
      <c r="CH1405" s="17"/>
      <c r="CI1405" s="17"/>
      <c r="CJ1405" s="17"/>
      <c r="CK1405" s="17"/>
      <c r="CL1405" s="17"/>
      <c r="CM1405" s="17"/>
      <c r="CN1405" s="17"/>
      <c r="CO1405" s="17"/>
      <c r="CP1405" s="17"/>
      <c r="CQ1405" s="17"/>
      <c r="CR1405" s="17"/>
      <c r="CS1405" s="17"/>
      <c r="CT1405" s="17"/>
      <c r="CU1405" s="17"/>
      <c r="CV1405" s="17"/>
      <c r="CW1405" s="17"/>
      <c r="CX1405" s="17"/>
      <c r="CY1405" s="17"/>
      <c r="CZ1405" s="17"/>
      <c r="DA1405" s="17"/>
      <c r="DB1405" s="17"/>
      <c r="DC1405" s="17"/>
      <c r="DD1405" s="17"/>
      <c r="DE1405" s="17"/>
      <c r="DF1405" s="17"/>
      <c r="DG1405" s="17"/>
      <c r="DH1405" s="17"/>
      <c r="DI1405" s="17"/>
      <c r="DJ1405" s="17"/>
      <c r="DK1405" s="17"/>
      <c r="DL1405" s="17"/>
      <c r="DM1405" s="17"/>
      <c r="DN1405" s="17"/>
      <c r="DO1405" s="17"/>
      <c r="DP1405" s="17"/>
      <c r="DQ1405" s="17"/>
      <c r="DR1405" s="17"/>
      <c r="DS1405" s="17"/>
      <c r="DT1405" s="17"/>
      <c r="DU1405" s="17"/>
      <c r="DV1405" s="17"/>
      <c r="DW1405" s="17"/>
      <c r="DX1405" s="17"/>
      <c r="DY1405" s="17"/>
      <c r="DZ1405" s="17"/>
      <c r="EA1405" s="17"/>
      <c r="EB1405" s="17"/>
      <c r="EC1405" s="17"/>
      <c r="ED1405" s="17"/>
    </row>
    <row r="1406" spans="2:134" ht="15">
      <c r="B1406" s="17"/>
      <c r="C1406" s="17"/>
      <c r="D1406" s="17"/>
      <c r="E1406" s="17"/>
      <c r="F1406" s="17"/>
      <c r="G1406" s="20"/>
      <c r="H1406" s="17"/>
      <c r="I1406" s="17"/>
      <c r="J1406" s="26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  <c r="BO1406" s="17"/>
      <c r="BP1406" s="17"/>
      <c r="BQ1406" s="17"/>
      <c r="BR1406" s="17"/>
      <c r="BS1406" s="17"/>
      <c r="BT1406" s="17"/>
      <c r="BU1406" s="17"/>
      <c r="BV1406" s="17"/>
      <c r="BW1406" s="17"/>
      <c r="BX1406" s="17"/>
      <c r="BY1406" s="17"/>
      <c r="BZ1406" s="17"/>
      <c r="CA1406" s="17"/>
      <c r="CB1406" s="17"/>
      <c r="CC1406" s="17"/>
      <c r="CD1406" s="17"/>
      <c r="CE1406" s="17"/>
      <c r="CF1406" s="17"/>
      <c r="CG1406" s="17"/>
      <c r="CH1406" s="17"/>
      <c r="CI1406" s="17"/>
      <c r="CJ1406" s="17"/>
      <c r="CK1406" s="17"/>
      <c r="CL1406" s="17"/>
      <c r="CM1406" s="17"/>
      <c r="CN1406" s="17"/>
      <c r="CO1406" s="17"/>
      <c r="CP1406" s="17"/>
      <c r="CQ1406" s="17"/>
      <c r="CR1406" s="17"/>
      <c r="CS1406" s="17"/>
      <c r="CT1406" s="17"/>
      <c r="CU1406" s="17"/>
      <c r="CV1406" s="17"/>
      <c r="CW1406" s="17"/>
      <c r="CX1406" s="17"/>
      <c r="CY1406" s="17"/>
      <c r="CZ1406" s="17"/>
      <c r="DA1406" s="17"/>
      <c r="DB1406" s="17"/>
      <c r="DC1406" s="17"/>
      <c r="DD1406" s="17"/>
      <c r="DE1406" s="17"/>
      <c r="DF1406" s="17"/>
      <c r="DG1406" s="17"/>
      <c r="DH1406" s="17"/>
      <c r="DI1406" s="17"/>
      <c r="DJ1406" s="17"/>
      <c r="DK1406" s="17"/>
      <c r="DL1406" s="17"/>
      <c r="DM1406" s="17"/>
      <c r="DN1406" s="17"/>
      <c r="DO1406" s="17"/>
      <c r="DP1406" s="17"/>
      <c r="DQ1406" s="17"/>
      <c r="DR1406" s="17"/>
      <c r="DS1406" s="17"/>
      <c r="DT1406" s="17"/>
      <c r="DU1406" s="17"/>
      <c r="DV1406" s="17"/>
      <c r="DW1406" s="17"/>
      <c r="DX1406" s="17"/>
      <c r="DY1406" s="17"/>
      <c r="DZ1406" s="17"/>
      <c r="EA1406" s="17"/>
      <c r="EB1406" s="17"/>
      <c r="EC1406" s="17"/>
      <c r="ED1406" s="17"/>
    </row>
    <row r="1407" spans="2:134" ht="15">
      <c r="B1407" s="17"/>
      <c r="C1407" s="17"/>
      <c r="D1407" s="17"/>
      <c r="E1407" s="17"/>
      <c r="F1407" s="17"/>
      <c r="G1407" s="20"/>
      <c r="H1407" s="17"/>
      <c r="I1407" s="17"/>
      <c r="J1407" s="26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  <c r="BO1407" s="17"/>
      <c r="BP1407" s="17"/>
      <c r="BQ1407" s="17"/>
      <c r="BR1407" s="17"/>
      <c r="BS1407" s="17"/>
      <c r="BT1407" s="17"/>
      <c r="BU1407" s="17"/>
      <c r="BV1407" s="17"/>
      <c r="BW1407" s="17"/>
      <c r="BX1407" s="17"/>
      <c r="BY1407" s="17"/>
      <c r="BZ1407" s="17"/>
      <c r="CA1407" s="17"/>
      <c r="CB1407" s="17"/>
      <c r="CC1407" s="17"/>
      <c r="CD1407" s="17"/>
      <c r="CE1407" s="17"/>
      <c r="CF1407" s="17"/>
      <c r="CG1407" s="17"/>
      <c r="CH1407" s="17"/>
      <c r="CI1407" s="17"/>
      <c r="CJ1407" s="17"/>
      <c r="CK1407" s="17"/>
      <c r="CL1407" s="17"/>
      <c r="CM1407" s="17"/>
      <c r="CN1407" s="17"/>
      <c r="CO1407" s="17"/>
      <c r="CP1407" s="17"/>
      <c r="CQ1407" s="17"/>
      <c r="CR1407" s="17"/>
      <c r="CS1407" s="17"/>
      <c r="CT1407" s="17"/>
      <c r="CU1407" s="17"/>
      <c r="CV1407" s="17"/>
      <c r="CW1407" s="17"/>
      <c r="CX1407" s="17"/>
      <c r="CY1407" s="17"/>
      <c r="CZ1407" s="17"/>
      <c r="DA1407" s="17"/>
      <c r="DB1407" s="17"/>
      <c r="DC1407" s="17"/>
      <c r="DD1407" s="17"/>
      <c r="DE1407" s="17"/>
      <c r="DF1407" s="17"/>
      <c r="DG1407" s="17"/>
      <c r="DH1407" s="17"/>
      <c r="DI1407" s="17"/>
      <c r="DJ1407" s="17"/>
      <c r="DK1407" s="17"/>
      <c r="DL1407" s="17"/>
      <c r="DM1407" s="17"/>
      <c r="DN1407" s="17"/>
      <c r="DO1407" s="17"/>
      <c r="DP1407" s="17"/>
      <c r="DQ1407" s="17"/>
      <c r="DR1407" s="17"/>
      <c r="DS1407" s="17"/>
      <c r="DT1407" s="17"/>
      <c r="DU1407" s="17"/>
      <c r="DV1407" s="17"/>
      <c r="DW1407" s="17"/>
      <c r="DX1407" s="17"/>
      <c r="DY1407" s="17"/>
      <c r="DZ1407" s="17"/>
      <c r="EA1407" s="17"/>
      <c r="EB1407" s="17"/>
      <c r="EC1407" s="17"/>
      <c r="ED1407" s="17"/>
    </row>
    <row r="1408" spans="2:134" ht="15">
      <c r="B1408" s="17"/>
      <c r="C1408" s="17"/>
      <c r="D1408" s="17"/>
      <c r="E1408" s="17"/>
      <c r="F1408" s="17"/>
      <c r="G1408" s="20"/>
      <c r="H1408" s="17"/>
      <c r="I1408" s="17"/>
      <c r="J1408" s="26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  <c r="BO1408" s="17"/>
      <c r="BP1408" s="17"/>
      <c r="BQ1408" s="17"/>
      <c r="BR1408" s="17"/>
      <c r="BS1408" s="17"/>
      <c r="BT1408" s="17"/>
      <c r="BU1408" s="17"/>
      <c r="BV1408" s="17"/>
      <c r="BW1408" s="17"/>
      <c r="BX1408" s="17"/>
      <c r="BY1408" s="17"/>
      <c r="BZ1408" s="17"/>
      <c r="CA1408" s="17"/>
      <c r="CB1408" s="17"/>
      <c r="CC1408" s="17"/>
      <c r="CD1408" s="17"/>
      <c r="CE1408" s="17"/>
      <c r="CF1408" s="17"/>
      <c r="CG1408" s="17"/>
      <c r="CH1408" s="17"/>
      <c r="CI1408" s="17"/>
      <c r="CJ1408" s="17"/>
      <c r="CK1408" s="17"/>
      <c r="CL1408" s="17"/>
      <c r="CM1408" s="17"/>
      <c r="CN1408" s="17"/>
      <c r="CO1408" s="17"/>
      <c r="CP1408" s="17"/>
      <c r="CQ1408" s="17"/>
      <c r="CR1408" s="17"/>
      <c r="CS1408" s="17"/>
      <c r="CT1408" s="17"/>
      <c r="CU1408" s="17"/>
      <c r="CV1408" s="17"/>
      <c r="CW1408" s="17"/>
      <c r="CX1408" s="17"/>
      <c r="CY1408" s="17"/>
      <c r="CZ1408" s="17"/>
      <c r="DA1408" s="17"/>
      <c r="DB1408" s="17"/>
      <c r="DC1408" s="17"/>
      <c r="DD1408" s="17"/>
      <c r="DE1408" s="17"/>
      <c r="DF1408" s="17"/>
      <c r="DG1408" s="17"/>
      <c r="DH1408" s="17"/>
      <c r="DI1408" s="17"/>
      <c r="DJ1408" s="17"/>
      <c r="DK1408" s="17"/>
      <c r="DL1408" s="17"/>
      <c r="DM1408" s="17"/>
      <c r="DN1408" s="17"/>
      <c r="DO1408" s="17"/>
      <c r="DP1408" s="17"/>
      <c r="DQ1408" s="17"/>
      <c r="DR1408" s="17"/>
      <c r="DS1408" s="17"/>
      <c r="DT1408" s="17"/>
      <c r="DU1408" s="17"/>
      <c r="DV1408" s="17"/>
      <c r="DW1408" s="17"/>
      <c r="DX1408" s="17"/>
      <c r="DY1408" s="17"/>
      <c r="DZ1408" s="17"/>
      <c r="EA1408" s="17"/>
      <c r="EB1408" s="17"/>
      <c r="EC1408" s="17"/>
      <c r="ED1408" s="17"/>
    </row>
    <row r="1409" spans="2:134" ht="15">
      <c r="B1409" s="17"/>
      <c r="C1409" s="17"/>
      <c r="D1409" s="17"/>
      <c r="E1409" s="17"/>
      <c r="F1409" s="17"/>
      <c r="G1409" s="20"/>
      <c r="H1409" s="17"/>
      <c r="I1409" s="17"/>
      <c r="J1409" s="26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  <c r="BO1409" s="17"/>
      <c r="BP1409" s="17"/>
      <c r="BQ1409" s="17"/>
      <c r="BR1409" s="17"/>
      <c r="BS1409" s="17"/>
      <c r="BT1409" s="17"/>
      <c r="BU1409" s="17"/>
      <c r="BV1409" s="17"/>
      <c r="BW1409" s="17"/>
      <c r="BX1409" s="17"/>
      <c r="BY1409" s="17"/>
      <c r="BZ1409" s="17"/>
      <c r="CA1409" s="17"/>
      <c r="CB1409" s="17"/>
      <c r="CC1409" s="17"/>
      <c r="CD1409" s="17"/>
      <c r="CE1409" s="17"/>
      <c r="CF1409" s="17"/>
      <c r="CG1409" s="17"/>
      <c r="CH1409" s="17"/>
      <c r="CI1409" s="17"/>
      <c r="CJ1409" s="17"/>
      <c r="CK1409" s="17"/>
      <c r="CL1409" s="17"/>
      <c r="CM1409" s="17"/>
      <c r="CN1409" s="17"/>
      <c r="CO1409" s="17"/>
      <c r="CP1409" s="17"/>
      <c r="CQ1409" s="17"/>
      <c r="CR1409" s="17"/>
      <c r="CS1409" s="17"/>
      <c r="CT1409" s="17"/>
      <c r="CU1409" s="17"/>
      <c r="CV1409" s="17"/>
      <c r="CW1409" s="17"/>
      <c r="CX1409" s="17"/>
      <c r="CY1409" s="17"/>
      <c r="CZ1409" s="17"/>
      <c r="DA1409" s="17"/>
      <c r="DB1409" s="17"/>
      <c r="DC1409" s="17"/>
      <c r="DD1409" s="17"/>
      <c r="DE1409" s="17"/>
      <c r="DF1409" s="17"/>
      <c r="DG1409" s="17"/>
      <c r="DH1409" s="17"/>
      <c r="DI1409" s="17"/>
      <c r="DJ1409" s="17"/>
      <c r="DK1409" s="17"/>
      <c r="DL1409" s="17"/>
      <c r="DM1409" s="17"/>
      <c r="DN1409" s="17"/>
      <c r="DO1409" s="17"/>
      <c r="DP1409" s="17"/>
      <c r="DQ1409" s="17"/>
      <c r="DR1409" s="17"/>
      <c r="DS1409" s="17"/>
      <c r="DT1409" s="17"/>
      <c r="DU1409" s="17"/>
      <c r="DV1409" s="17"/>
      <c r="DW1409" s="17"/>
      <c r="DX1409" s="17"/>
      <c r="DY1409" s="17"/>
      <c r="DZ1409" s="17"/>
      <c r="EA1409" s="17"/>
      <c r="EB1409" s="17"/>
      <c r="EC1409" s="17"/>
      <c r="ED1409" s="17"/>
    </row>
    <row r="1410" spans="2:134" ht="15">
      <c r="B1410" s="17"/>
      <c r="C1410" s="17"/>
      <c r="D1410" s="17"/>
      <c r="E1410" s="17"/>
      <c r="F1410" s="17"/>
      <c r="G1410" s="20"/>
      <c r="H1410" s="17"/>
      <c r="I1410" s="17"/>
      <c r="J1410" s="26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  <c r="BO1410" s="17"/>
      <c r="BP1410" s="17"/>
      <c r="BQ1410" s="17"/>
      <c r="BR1410" s="17"/>
      <c r="BS1410" s="17"/>
      <c r="BT1410" s="17"/>
      <c r="BU1410" s="17"/>
      <c r="BV1410" s="17"/>
      <c r="BW1410" s="17"/>
      <c r="BX1410" s="17"/>
      <c r="BY1410" s="17"/>
      <c r="BZ1410" s="17"/>
      <c r="CA1410" s="17"/>
      <c r="CB1410" s="17"/>
      <c r="CC1410" s="17"/>
      <c r="CD1410" s="17"/>
      <c r="CE1410" s="17"/>
      <c r="CF1410" s="17"/>
      <c r="CG1410" s="17"/>
      <c r="CH1410" s="17"/>
      <c r="CI1410" s="17"/>
      <c r="CJ1410" s="17"/>
      <c r="CK1410" s="17"/>
      <c r="CL1410" s="17"/>
      <c r="CM1410" s="17"/>
      <c r="CN1410" s="17"/>
      <c r="CO1410" s="17"/>
      <c r="CP1410" s="17"/>
      <c r="CQ1410" s="17"/>
      <c r="CR1410" s="17"/>
      <c r="CS1410" s="17"/>
      <c r="CT1410" s="17"/>
      <c r="CU1410" s="17"/>
      <c r="CV1410" s="17"/>
      <c r="CW1410" s="17"/>
      <c r="CX1410" s="17"/>
      <c r="CY1410" s="17"/>
      <c r="CZ1410" s="17"/>
      <c r="DA1410" s="17"/>
      <c r="DB1410" s="17"/>
      <c r="DC1410" s="17"/>
      <c r="DD1410" s="17"/>
      <c r="DE1410" s="17"/>
      <c r="DF1410" s="17"/>
      <c r="DG1410" s="17"/>
      <c r="DH1410" s="17"/>
      <c r="DI1410" s="17"/>
      <c r="DJ1410" s="17"/>
      <c r="DK1410" s="17"/>
      <c r="DL1410" s="17"/>
      <c r="DM1410" s="17"/>
      <c r="DN1410" s="17"/>
      <c r="DO1410" s="17"/>
      <c r="DP1410" s="17"/>
      <c r="DQ1410" s="17"/>
      <c r="DR1410" s="17"/>
      <c r="DS1410" s="17"/>
      <c r="DT1410" s="17"/>
      <c r="DU1410" s="17"/>
      <c r="DV1410" s="17"/>
      <c r="DW1410" s="17"/>
      <c r="DX1410" s="17"/>
      <c r="DY1410" s="17"/>
      <c r="DZ1410" s="17"/>
      <c r="EA1410" s="17"/>
      <c r="EB1410" s="17"/>
      <c r="EC1410" s="17"/>
      <c r="ED1410" s="17"/>
    </row>
    <row r="1411" spans="2:134" ht="15">
      <c r="B1411" s="17"/>
      <c r="C1411" s="17"/>
      <c r="D1411" s="17"/>
      <c r="E1411" s="17"/>
      <c r="F1411" s="17"/>
      <c r="G1411" s="20"/>
      <c r="H1411" s="17"/>
      <c r="I1411" s="17"/>
      <c r="J1411" s="26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  <c r="BO1411" s="17"/>
      <c r="BP1411" s="17"/>
      <c r="BQ1411" s="17"/>
      <c r="BR1411" s="17"/>
      <c r="BS1411" s="17"/>
      <c r="BT1411" s="17"/>
      <c r="BU1411" s="17"/>
      <c r="BV1411" s="17"/>
      <c r="BW1411" s="17"/>
      <c r="BX1411" s="17"/>
      <c r="BY1411" s="17"/>
      <c r="BZ1411" s="17"/>
      <c r="CA1411" s="17"/>
      <c r="CB1411" s="17"/>
      <c r="CC1411" s="17"/>
      <c r="CD1411" s="17"/>
      <c r="CE1411" s="17"/>
      <c r="CF1411" s="17"/>
      <c r="CG1411" s="17"/>
      <c r="CH1411" s="17"/>
      <c r="CI1411" s="17"/>
      <c r="CJ1411" s="17"/>
      <c r="CK1411" s="17"/>
      <c r="CL1411" s="17"/>
      <c r="CM1411" s="17"/>
      <c r="CN1411" s="17"/>
      <c r="CO1411" s="17"/>
      <c r="CP1411" s="17"/>
      <c r="CQ1411" s="17"/>
      <c r="CR1411" s="17"/>
      <c r="CS1411" s="17"/>
      <c r="CT1411" s="17"/>
      <c r="CU1411" s="17"/>
      <c r="CV1411" s="17"/>
      <c r="CW1411" s="17"/>
      <c r="CX1411" s="17"/>
      <c r="CY1411" s="17"/>
      <c r="CZ1411" s="17"/>
      <c r="DA1411" s="17"/>
      <c r="DB1411" s="17"/>
      <c r="DC1411" s="17"/>
      <c r="DD1411" s="17"/>
      <c r="DE1411" s="17"/>
      <c r="DF1411" s="17"/>
      <c r="DG1411" s="17"/>
      <c r="DH1411" s="17"/>
      <c r="DI1411" s="17"/>
      <c r="DJ1411" s="17"/>
      <c r="DK1411" s="17"/>
      <c r="DL1411" s="17"/>
      <c r="DM1411" s="17"/>
      <c r="DN1411" s="17"/>
      <c r="DO1411" s="17"/>
      <c r="DP1411" s="17"/>
      <c r="DQ1411" s="17"/>
      <c r="DR1411" s="17"/>
      <c r="DS1411" s="17"/>
      <c r="DT1411" s="17"/>
      <c r="DU1411" s="17"/>
      <c r="DV1411" s="17"/>
      <c r="DW1411" s="17"/>
      <c r="DX1411" s="17"/>
      <c r="DY1411" s="17"/>
      <c r="DZ1411" s="17"/>
      <c r="EA1411" s="17"/>
      <c r="EB1411" s="17"/>
      <c r="EC1411" s="17"/>
      <c r="ED1411" s="17"/>
    </row>
    <row r="1412" spans="2:134" ht="15">
      <c r="B1412" s="17"/>
      <c r="C1412" s="17"/>
      <c r="D1412" s="17"/>
      <c r="E1412" s="17"/>
      <c r="F1412" s="17"/>
      <c r="G1412" s="20"/>
      <c r="H1412" s="17"/>
      <c r="I1412" s="17"/>
      <c r="J1412" s="26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  <c r="BO1412" s="17"/>
      <c r="BP1412" s="17"/>
      <c r="BQ1412" s="17"/>
      <c r="BR1412" s="17"/>
      <c r="BS1412" s="17"/>
      <c r="BT1412" s="17"/>
      <c r="BU1412" s="17"/>
      <c r="BV1412" s="17"/>
      <c r="BW1412" s="17"/>
      <c r="BX1412" s="17"/>
      <c r="BY1412" s="17"/>
      <c r="BZ1412" s="17"/>
      <c r="CA1412" s="17"/>
      <c r="CB1412" s="17"/>
      <c r="CC1412" s="17"/>
      <c r="CD1412" s="17"/>
      <c r="CE1412" s="17"/>
      <c r="CF1412" s="17"/>
      <c r="CG1412" s="17"/>
      <c r="CH1412" s="17"/>
      <c r="CI1412" s="17"/>
      <c r="CJ1412" s="17"/>
      <c r="CK1412" s="17"/>
      <c r="CL1412" s="17"/>
      <c r="CM1412" s="17"/>
      <c r="CN1412" s="17"/>
      <c r="CO1412" s="17"/>
      <c r="CP1412" s="17"/>
      <c r="CQ1412" s="17"/>
      <c r="CR1412" s="17"/>
      <c r="CS1412" s="17"/>
      <c r="CT1412" s="17"/>
      <c r="CU1412" s="17"/>
      <c r="CV1412" s="17"/>
      <c r="CW1412" s="17"/>
      <c r="CX1412" s="17"/>
      <c r="CY1412" s="17"/>
      <c r="CZ1412" s="17"/>
      <c r="DA1412" s="17"/>
      <c r="DB1412" s="17"/>
      <c r="DC1412" s="17"/>
      <c r="DD1412" s="17"/>
      <c r="DE1412" s="17"/>
      <c r="DF1412" s="17"/>
      <c r="DG1412" s="17"/>
      <c r="DH1412" s="17"/>
      <c r="DI1412" s="17"/>
      <c r="DJ1412" s="17"/>
      <c r="DK1412" s="17"/>
      <c r="DL1412" s="17"/>
      <c r="DM1412" s="17"/>
      <c r="DN1412" s="17"/>
      <c r="DO1412" s="17"/>
      <c r="DP1412" s="17"/>
      <c r="DQ1412" s="17"/>
      <c r="DR1412" s="17"/>
      <c r="DS1412" s="17"/>
      <c r="DT1412" s="17"/>
      <c r="DU1412" s="17"/>
      <c r="DV1412" s="17"/>
      <c r="DW1412" s="17"/>
      <c r="DX1412" s="17"/>
      <c r="DY1412" s="17"/>
      <c r="DZ1412" s="17"/>
      <c r="EA1412" s="17"/>
      <c r="EB1412" s="17"/>
      <c r="EC1412" s="17"/>
      <c r="ED1412" s="17"/>
    </row>
    <row r="1413" spans="2:134" ht="15">
      <c r="B1413" s="17"/>
      <c r="C1413" s="17"/>
      <c r="D1413" s="17"/>
      <c r="E1413" s="17"/>
      <c r="F1413" s="17"/>
      <c r="G1413" s="20"/>
      <c r="H1413" s="17"/>
      <c r="I1413" s="17"/>
      <c r="J1413" s="26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  <c r="BO1413" s="17"/>
      <c r="BP1413" s="17"/>
      <c r="BQ1413" s="17"/>
      <c r="BR1413" s="17"/>
      <c r="BS1413" s="17"/>
      <c r="BT1413" s="17"/>
      <c r="BU1413" s="17"/>
      <c r="BV1413" s="17"/>
      <c r="BW1413" s="17"/>
      <c r="BX1413" s="17"/>
      <c r="BY1413" s="17"/>
      <c r="BZ1413" s="17"/>
      <c r="CA1413" s="17"/>
      <c r="CB1413" s="17"/>
      <c r="CC1413" s="17"/>
      <c r="CD1413" s="17"/>
      <c r="CE1413" s="17"/>
      <c r="CF1413" s="17"/>
      <c r="CG1413" s="17"/>
      <c r="CH1413" s="17"/>
      <c r="CI1413" s="17"/>
      <c r="CJ1413" s="17"/>
      <c r="CK1413" s="17"/>
      <c r="CL1413" s="17"/>
      <c r="CM1413" s="17"/>
      <c r="CN1413" s="17"/>
      <c r="CO1413" s="17"/>
      <c r="CP1413" s="17"/>
      <c r="CQ1413" s="17"/>
      <c r="CR1413" s="17"/>
      <c r="CS1413" s="17"/>
      <c r="CT1413" s="17"/>
      <c r="CU1413" s="17"/>
      <c r="CV1413" s="17"/>
      <c r="CW1413" s="17"/>
      <c r="CX1413" s="17"/>
      <c r="CY1413" s="17"/>
      <c r="CZ1413" s="17"/>
      <c r="DA1413" s="17"/>
      <c r="DB1413" s="17"/>
      <c r="DC1413" s="17"/>
      <c r="DD1413" s="17"/>
      <c r="DE1413" s="17"/>
      <c r="DF1413" s="17"/>
      <c r="DG1413" s="17"/>
      <c r="DH1413" s="17"/>
      <c r="DI1413" s="17"/>
      <c r="DJ1413" s="17"/>
      <c r="DK1413" s="17"/>
      <c r="DL1413" s="17"/>
      <c r="DM1413" s="17"/>
      <c r="DN1413" s="17"/>
      <c r="DO1413" s="17"/>
      <c r="DP1413" s="17"/>
      <c r="DQ1413" s="17"/>
      <c r="DR1413" s="17"/>
      <c r="DS1413" s="17"/>
      <c r="DT1413" s="17"/>
      <c r="DU1413" s="17"/>
      <c r="DV1413" s="17"/>
      <c r="DW1413" s="17"/>
      <c r="DX1413" s="17"/>
      <c r="DY1413" s="17"/>
      <c r="DZ1413" s="17"/>
      <c r="EA1413" s="17"/>
      <c r="EB1413" s="17"/>
      <c r="EC1413" s="17"/>
      <c r="ED1413" s="17"/>
    </row>
    <row r="1414" spans="2:134" ht="15">
      <c r="B1414" s="17"/>
      <c r="C1414" s="17"/>
      <c r="D1414" s="17"/>
      <c r="E1414" s="17"/>
      <c r="F1414" s="17"/>
      <c r="G1414" s="20"/>
      <c r="H1414" s="17"/>
      <c r="I1414" s="17"/>
      <c r="J1414" s="26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  <c r="BO1414" s="17"/>
      <c r="BP1414" s="17"/>
      <c r="BQ1414" s="17"/>
      <c r="BR1414" s="17"/>
      <c r="BS1414" s="17"/>
      <c r="BT1414" s="17"/>
      <c r="BU1414" s="17"/>
      <c r="BV1414" s="17"/>
      <c r="BW1414" s="17"/>
      <c r="BX1414" s="17"/>
      <c r="BY1414" s="17"/>
      <c r="BZ1414" s="17"/>
      <c r="CA1414" s="17"/>
      <c r="CB1414" s="17"/>
      <c r="CC1414" s="17"/>
      <c r="CD1414" s="17"/>
      <c r="CE1414" s="17"/>
      <c r="CF1414" s="17"/>
      <c r="CG1414" s="17"/>
      <c r="CH1414" s="17"/>
      <c r="CI1414" s="17"/>
      <c r="CJ1414" s="17"/>
      <c r="CK1414" s="17"/>
      <c r="CL1414" s="17"/>
      <c r="CM1414" s="17"/>
      <c r="CN1414" s="17"/>
      <c r="CO1414" s="17"/>
      <c r="CP1414" s="17"/>
      <c r="CQ1414" s="17"/>
      <c r="CR1414" s="17"/>
      <c r="CS1414" s="17"/>
      <c r="CT1414" s="17"/>
      <c r="CU1414" s="17"/>
      <c r="CV1414" s="17"/>
      <c r="CW1414" s="17"/>
      <c r="CX1414" s="17"/>
      <c r="CY1414" s="17"/>
      <c r="CZ1414" s="17"/>
      <c r="DA1414" s="17"/>
      <c r="DB1414" s="17"/>
      <c r="DC1414" s="17"/>
      <c r="DD1414" s="17"/>
      <c r="DE1414" s="17"/>
      <c r="DF1414" s="17"/>
      <c r="DG1414" s="17"/>
      <c r="DH1414" s="17"/>
      <c r="DI1414" s="17"/>
      <c r="DJ1414" s="17"/>
      <c r="DK1414" s="17"/>
      <c r="DL1414" s="17"/>
      <c r="DM1414" s="17"/>
      <c r="DN1414" s="17"/>
      <c r="DO1414" s="17"/>
      <c r="DP1414" s="17"/>
      <c r="DQ1414" s="17"/>
      <c r="DR1414" s="17"/>
      <c r="DS1414" s="17"/>
      <c r="DT1414" s="17"/>
      <c r="DU1414" s="17"/>
      <c r="DV1414" s="17"/>
      <c r="DW1414" s="17"/>
      <c r="DX1414" s="17"/>
      <c r="DY1414" s="17"/>
      <c r="DZ1414" s="17"/>
      <c r="EA1414" s="17"/>
      <c r="EB1414" s="17"/>
      <c r="EC1414" s="17"/>
      <c r="ED1414" s="17"/>
    </row>
    <row r="1415" spans="2:134" ht="15">
      <c r="B1415" s="17"/>
      <c r="C1415" s="17"/>
      <c r="D1415" s="17"/>
      <c r="E1415" s="17"/>
      <c r="F1415" s="17"/>
      <c r="G1415" s="20"/>
      <c r="H1415" s="17"/>
      <c r="I1415" s="17"/>
      <c r="J1415" s="26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  <c r="BO1415" s="17"/>
      <c r="BP1415" s="17"/>
      <c r="BQ1415" s="17"/>
      <c r="BR1415" s="17"/>
      <c r="BS1415" s="17"/>
      <c r="BT1415" s="17"/>
      <c r="BU1415" s="17"/>
      <c r="BV1415" s="17"/>
      <c r="BW1415" s="17"/>
      <c r="BX1415" s="17"/>
      <c r="BY1415" s="17"/>
      <c r="BZ1415" s="17"/>
      <c r="CA1415" s="17"/>
      <c r="CB1415" s="17"/>
      <c r="CC1415" s="17"/>
      <c r="CD1415" s="17"/>
      <c r="CE1415" s="17"/>
      <c r="CF1415" s="17"/>
      <c r="CG1415" s="17"/>
      <c r="CH1415" s="17"/>
      <c r="CI1415" s="17"/>
      <c r="CJ1415" s="17"/>
      <c r="CK1415" s="17"/>
      <c r="CL1415" s="17"/>
      <c r="CM1415" s="17"/>
      <c r="CN1415" s="17"/>
      <c r="CO1415" s="17"/>
      <c r="CP1415" s="17"/>
      <c r="CQ1415" s="17"/>
      <c r="CR1415" s="17"/>
      <c r="CS1415" s="17"/>
      <c r="CT1415" s="17"/>
      <c r="CU1415" s="17"/>
      <c r="CV1415" s="17"/>
      <c r="CW1415" s="17"/>
      <c r="CX1415" s="17"/>
      <c r="CY1415" s="17"/>
      <c r="CZ1415" s="17"/>
      <c r="DA1415" s="17"/>
      <c r="DB1415" s="17"/>
      <c r="DC1415" s="17"/>
      <c r="DD1415" s="17"/>
      <c r="DE1415" s="17"/>
      <c r="DF1415" s="17"/>
      <c r="DG1415" s="17"/>
      <c r="DH1415" s="17"/>
      <c r="DI1415" s="17"/>
      <c r="DJ1415" s="17"/>
      <c r="DK1415" s="17"/>
      <c r="DL1415" s="17"/>
      <c r="DM1415" s="17"/>
      <c r="DN1415" s="17"/>
      <c r="DO1415" s="17"/>
      <c r="DP1415" s="17"/>
      <c r="DQ1415" s="17"/>
      <c r="DR1415" s="17"/>
      <c r="DS1415" s="17"/>
      <c r="DT1415" s="17"/>
      <c r="DU1415" s="17"/>
      <c r="DV1415" s="17"/>
      <c r="DW1415" s="17"/>
      <c r="DX1415" s="17"/>
      <c r="DY1415" s="17"/>
      <c r="DZ1415" s="17"/>
      <c r="EA1415" s="17"/>
      <c r="EB1415" s="17"/>
      <c r="EC1415" s="17"/>
      <c r="ED1415" s="17"/>
    </row>
    <row r="1416" spans="2:134" ht="15">
      <c r="B1416" s="17"/>
      <c r="C1416" s="17"/>
      <c r="D1416" s="17"/>
      <c r="E1416" s="17"/>
      <c r="F1416" s="17"/>
      <c r="G1416" s="20"/>
      <c r="H1416" s="17"/>
      <c r="I1416" s="17"/>
      <c r="J1416" s="26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  <c r="BO1416" s="17"/>
      <c r="BP1416" s="17"/>
      <c r="BQ1416" s="17"/>
      <c r="BR1416" s="17"/>
      <c r="BS1416" s="17"/>
      <c r="BT1416" s="17"/>
      <c r="BU1416" s="17"/>
      <c r="BV1416" s="17"/>
      <c r="BW1416" s="17"/>
      <c r="BX1416" s="17"/>
      <c r="BY1416" s="17"/>
      <c r="BZ1416" s="17"/>
      <c r="CA1416" s="17"/>
      <c r="CB1416" s="17"/>
      <c r="CC1416" s="17"/>
      <c r="CD1416" s="17"/>
      <c r="CE1416" s="17"/>
      <c r="CF1416" s="17"/>
      <c r="CG1416" s="17"/>
      <c r="CH1416" s="17"/>
      <c r="CI1416" s="17"/>
      <c r="CJ1416" s="17"/>
      <c r="CK1416" s="17"/>
      <c r="CL1416" s="17"/>
      <c r="CM1416" s="17"/>
      <c r="CN1416" s="17"/>
      <c r="CO1416" s="17"/>
      <c r="CP1416" s="17"/>
      <c r="CQ1416" s="17"/>
      <c r="CR1416" s="17"/>
      <c r="CS1416" s="17"/>
      <c r="CT1416" s="17"/>
      <c r="CU1416" s="17"/>
      <c r="CV1416" s="17"/>
      <c r="CW1416" s="17"/>
      <c r="CX1416" s="17"/>
      <c r="CY1416" s="17"/>
      <c r="CZ1416" s="17"/>
      <c r="DA1416" s="17"/>
      <c r="DB1416" s="17"/>
      <c r="DC1416" s="17"/>
      <c r="DD1416" s="17"/>
      <c r="DE1416" s="17"/>
      <c r="DF1416" s="17"/>
      <c r="DG1416" s="17"/>
      <c r="DH1416" s="17"/>
      <c r="DI1416" s="17"/>
      <c r="DJ1416" s="17"/>
      <c r="DK1416" s="17"/>
      <c r="DL1416" s="17"/>
      <c r="DM1416" s="17"/>
      <c r="DN1416" s="17"/>
      <c r="DO1416" s="17"/>
      <c r="DP1416" s="17"/>
      <c r="DQ1416" s="17"/>
      <c r="DR1416" s="17"/>
      <c r="DS1416" s="17"/>
      <c r="DT1416" s="17"/>
      <c r="DU1416" s="17"/>
      <c r="DV1416" s="17"/>
      <c r="DW1416" s="17"/>
      <c r="DX1416" s="17"/>
      <c r="DY1416" s="17"/>
      <c r="DZ1416" s="17"/>
      <c r="EA1416" s="17"/>
      <c r="EB1416" s="17"/>
      <c r="EC1416" s="17"/>
      <c r="ED1416" s="17"/>
    </row>
    <row r="1417" spans="2:134" ht="15">
      <c r="B1417" s="17"/>
      <c r="C1417" s="17"/>
      <c r="D1417" s="17"/>
      <c r="E1417" s="17"/>
      <c r="F1417" s="17"/>
      <c r="G1417" s="20"/>
      <c r="H1417" s="17"/>
      <c r="I1417" s="17"/>
      <c r="J1417" s="26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  <c r="BO1417" s="17"/>
      <c r="BP1417" s="17"/>
      <c r="BQ1417" s="17"/>
      <c r="BR1417" s="17"/>
      <c r="BS1417" s="17"/>
      <c r="BT1417" s="17"/>
      <c r="BU1417" s="17"/>
      <c r="BV1417" s="17"/>
      <c r="BW1417" s="17"/>
      <c r="BX1417" s="17"/>
      <c r="BY1417" s="17"/>
      <c r="BZ1417" s="17"/>
      <c r="CA1417" s="17"/>
      <c r="CB1417" s="17"/>
      <c r="CC1417" s="17"/>
      <c r="CD1417" s="17"/>
      <c r="CE1417" s="17"/>
      <c r="CF1417" s="17"/>
      <c r="CG1417" s="17"/>
      <c r="CH1417" s="17"/>
      <c r="CI1417" s="17"/>
      <c r="CJ1417" s="17"/>
      <c r="CK1417" s="17"/>
      <c r="CL1417" s="17"/>
      <c r="CM1417" s="17"/>
      <c r="CN1417" s="17"/>
      <c r="CO1417" s="17"/>
      <c r="CP1417" s="17"/>
      <c r="CQ1417" s="17"/>
      <c r="CR1417" s="17"/>
      <c r="CS1417" s="17"/>
      <c r="CT1417" s="17"/>
      <c r="CU1417" s="17"/>
      <c r="CV1417" s="17"/>
      <c r="CW1417" s="17"/>
      <c r="CX1417" s="17"/>
      <c r="CY1417" s="17"/>
      <c r="CZ1417" s="17"/>
      <c r="DA1417" s="17"/>
      <c r="DB1417" s="17"/>
      <c r="DC1417" s="17"/>
      <c r="DD1417" s="17"/>
      <c r="DE1417" s="17"/>
      <c r="DF1417" s="17"/>
      <c r="DG1417" s="17"/>
      <c r="DH1417" s="17"/>
      <c r="DI1417" s="17"/>
      <c r="DJ1417" s="17"/>
      <c r="DK1417" s="17"/>
      <c r="DL1417" s="17"/>
      <c r="DM1417" s="17"/>
      <c r="DN1417" s="17"/>
      <c r="DO1417" s="17"/>
      <c r="DP1417" s="17"/>
      <c r="DQ1417" s="17"/>
      <c r="DR1417" s="17"/>
      <c r="DS1417" s="17"/>
      <c r="DT1417" s="17"/>
      <c r="DU1417" s="17"/>
      <c r="DV1417" s="17"/>
      <c r="DW1417" s="17"/>
      <c r="DX1417" s="17"/>
      <c r="DY1417" s="17"/>
      <c r="DZ1417" s="17"/>
      <c r="EA1417" s="17"/>
      <c r="EB1417" s="17"/>
      <c r="EC1417" s="17"/>
      <c r="ED1417" s="17"/>
    </row>
    <row r="1418" spans="2:134" ht="15">
      <c r="B1418" s="17"/>
      <c r="C1418" s="17"/>
      <c r="D1418" s="17"/>
      <c r="E1418" s="17"/>
      <c r="F1418" s="17"/>
      <c r="G1418" s="20"/>
      <c r="H1418" s="17"/>
      <c r="I1418" s="17"/>
      <c r="J1418" s="26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  <c r="BO1418" s="17"/>
      <c r="BP1418" s="17"/>
      <c r="BQ1418" s="17"/>
      <c r="BR1418" s="17"/>
      <c r="BS1418" s="17"/>
      <c r="BT1418" s="17"/>
      <c r="BU1418" s="17"/>
      <c r="BV1418" s="17"/>
      <c r="BW1418" s="17"/>
      <c r="BX1418" s="17"/>
      <c r="BY1418" s="17"/>
      <c r="BZ1418" s="17"/>
      <c r="CA1418" s="17"/>
      <c r="CB1418" s="17"/>
      <c r="CC1418" s="17"/>
      <c r="CD1418" s="17"/>
      <c r="CE1418" s="17"/>
      <c r="CF1418" s="17"/>
      <c r="CG1418" s="17"/>
      <c r="CH1418" s="17"/>
      <c r="CI1418" s="17"/>
      <c r="CJ1418" s="17"/>
      <c r="CK1418" s="17"/>
      <c r="CL1418" s="17"/>
      <c r="CM1418" s="17"/>
      <c r="CN1418" s="17"/>
      <c r="CO1418" s="17"/>
      <c r="CP1418" s="17"/>
      <c r="CQ1418" s="17"/>
      <c r="CR1418" s="17"/>
      <c r="CS1418" s="17"/>
      <c r="CT1418" s="17"/>
      <c r="CU1418" s="17"/>
      <c r="CV1418" s="17"/>
      <c r="CW1418" s="17"/>
      <c r="CX1418" s="17"/>
      <c r="CY1418" s="17"/>
      <c r="CZ1418" s="17"/>
      <c r="DA1418" s="17"/>
      <c r="DB1418" s="17"/>
      <c r="DC1418" s="17"/>
      <c r="DD1418" s="17"/>
      <c r="DE1418" s="17"/>
      <c r="DF1418" s="17"/>
      <c r="DG1418" s="17"/>
      <c r="DH1418" s="17"/>
      <c r="DI1418" s="17"/>
      <c r="DJ1418" s="17"/>
      <c r="DK1418" s="17"/>
      <c r="DL1418" s="17"/>
      <c r="DM1418" s="17"/>
      <c r="DN1418" s="17"/>
      <c r="DO1418" s="17"/>
      <c r="DP1418" s="17"/>
      <c r="DQ1418" s="17"/>
      <c r="DR1418" s="17"/>
      <c r="DS1418" s="17"/>
      <c r="DT1418" s="17"/>
      <c r="DU1418" s="17"/>
      <c r="DV1418" s="17"/>
      <c r="DW1418" s="17"/>
      <c r="DX1418" s="17"/>
      <c r="DY1418" s="17"/>
      <c r="DZ1418" s="17"/>
      <c r="EA1418" s="17"/>
      <c r="EB1418" s="17"/>
      <c r="EC1418" s="17"/>
      <c r="ED1418" s="17"/>
    </row>
    <row r="1419" spans="2:134" ht="15">
      <c r="B1419" s="17"/>
      <c r="C1419" s="17"/>
      <c r="D1419" s="17"/>
      <c r="E1419" s="17"/>
      <c r="F1419" s="17"/>
      <c r="G1419" s="20"/>
      <c r="H1419" s="17"/>
      <c r="I1419" s="17"/>
      <c r="J1419" s="26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  <c r="BO1419" s="17"/>
      <c r="BP1419" s="17"/>
      <c r="BQ1419" s="17"/>
      <c r="BR1419" s="17"/>
      <c r="BS1419" s="17"/>
      <c r="BT1419" s="17"/>
      <c r="BU1419" s="17"/>
      <c r="BV1419" s="17"/>
      <c r="BW1419" s="17"/>
      <c r="BX1419" s="17"/>
      <c r="BY1419" s="17"/>
      <c r="BZ1419" s="17"/>
      <c r="CA1419" s="17"/>
      <c r="CB1419" s="17"/>
      <c r="CC1419" s="17"/>
      <c r="CD1419" s="17"/>
      <c r="CE1419" s="17"/>
      <c r="CF1419" s="17"/>
      <c r="CG1419" s="17"/>
      <c r="CH1419" s="17"/>
      <c r="CI1419" s="17"/>
      <c r="CJ1419" s="17"/>
      <c r="CK1419" s="17"/>
      <c r="CL1419" s="17"/>
      <c r="CM1419" s="17"/>
      <c r="CN1419" s="17"/>
      <c r="CO1419" s="17"/>
      <c r="CP1419" s="17"/>
      <c r="CQ1419" s="17"/>
      <c r="CR1419" s="17"/>
      <c r="CS1419" s="17"/>
      <c r="CT1419" s="17"/>
      <c r="CU1419" s="17"/>
      <c r="CV1419" s="17"/>
      <c r="CW1419" s="17"/>
      <c r="CX1419" s="17"/>
      <c r="CY1419" s="17"/>
      <c r="CZ1419" s="17"/>
      <c r="DA1419" s="17"/>
      <c r="DB1419" s="17"/>
      <c r="DC1419" s="17"/>
      <c r="DD1419" s="17"/>
      <c r="DE1419" s="17"/>
      <c r="DF1419" s="17"/>
      <c r="DG1419" s="17"/>
      <c r="DH1419" s="17"/>
      <c r="DI1419" s="17"/>
      <c r="DJ1419" s="17"/>
      <c r="DK1419" s="17"/>
      <c r="DL1419" s="17"/>
      <c r="DM1419" s="17"/>
      <c r="DN1419" s="17"/>
      <c r="DO1419" s="17"/>
      <c r="DP1419" s="17"/>
      <c r="DQ1419" s="17"/>
      <c r="DR1419" s="17"/>
      <c r="DS1419" s="17"/>
      <c r="DT1419" s="17"/>
      <c r="DU1419" s="17"/>
      <c r="DV1419" s="17"/>
      <c r="DW1419" s="17"/>
      <c r="DX1419" s="17"/>
      <c r="DY1419" s="17"/>
      <c r="DZ1419" s="17"/>
      <c r="EA1419" s="17"/>
      <c r="EB1419" s="17"/>
      <c r="EC1419" s="17"/>
      <c r="ED1419" s="17"/>
    </row>
    <row r="1420" spans="2:134" ht="15">
      <c r="B1420" s="17"/>
      <c r="C1420" s="17"/>
      <c r="D1420" s="17"/>
      <c r="E1420" s="17"/>
      <c r="F1420" s="17"/>
      <c r="G1420" s="20"/>
      <c r="H1420" s="17"/>
      <c r="I1420" s="17"/>
      <c r="J1420" s="26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  <c r="BO1420" s="17"/>
      <c r="BP1420" s="17"/>
      <c r="BQ1420" s="17"/>
      <c r="BR1420" s="17"/>
      <c r="BS1420" s="17"/>
      <c r="BT1420" s="17"/>
      <c r="BU1420" s="17"/>
      <c r="BV1420" s="17"/>
      <c r="BW1420" s="17"/>
      <c r="BX1420" s="17"/>
      <c r="BY1420" s="17"/>
      <c r="BZ1420" s="17"/>
      <c r="CA1420" s="17"/>
      <c r="CB1420" s="17"/>
      <c r="CC1420" s="17"/>
      <c r="CD1420" s="17"/>
      <c r="CE1420" s="17"/>
      <c r="CF1420" s="17"/>
      <c r="CG1420" s="17"/>
      <c r="CH1420" s="17"/>
      <c r="CI1420" s="17"/>
      <c r="CJ1420" s="17"/>
      <c r="CK1420" s="17"/>
      <c r="CL1420" s="17"/>
      <c r="CM1420" s="17"/>
      <c r="CN1420" s="17"/>
      <c r="CO1420" s="17"/>
      <c r="CP1420" s="17"/>
      <c r="CQ1420" s="17"/>
      <c r="CR1420" s="17"/>
      <c r="CS1420" s="17"/>
      <c r="CT1420" s="17"/>
      <c r="CU1420" s="17"/>
      <c r="CV1420" s="17"/>
      <c r="CW1420" s="17"/>
      <c r="CX1420" s="17"/>
      <c r="CY1420" s="17"/>
      <c r="CZ1420" s="17"/>
      <c r="DA1420" s="17"/>
      <c r="DB1420" s="17"/>
      <c r="DC1420" s="17"/>
      <c r="DD1420" s="17"/>
      <c r="DE1420" s="17"/>
      <c r="DF1420" s="17"/>
      <c r="DG1420" s="17"/>
      <c r="DH1420" s="17"/>
      <c r="DI1420" s="17"/>
      <c r="DJ1420" s="17"/>
      <c r="DK1420" s="17"/>
      <c r="DL1420" s="17"/>
      <c r="DM1420" s="17"/>
      <c r="DN1420" s="17"/>
      <c r="DO1420" s="17"/>
      <c r="DP1420" s="17"/>
      <c r="DQ1420" s="17"/>
      <c r="DR1420" s="17"/>
      <c r="DS1420" s="17"/>
      <c r="DT1420" s="17"/>
      <c r="DU1420" s="17"/>
      <c r="DV1420" s="17"/>
      <c r="DW1420" s="17"/>
      <c r="DX1420" s="17"/>
      <c r="DY1420" s="17"/>
      <c r="DZ1420" s="17"/>
      <c r="EA1420" s="17"/>
      <c r="EB1420" s="17"/>
      <c r="EC1420" s="17"/>
      <c r="ED1420" s="17"/>
    </row>
    <row r="1421" spans="2:134" ht="15">
      <c r="B1421" s="17"/>
      <c r="C1421" s="17"/>
      <c r="D1421" s="17"/>
      <c r="E1421" s="17"/>
      <c r="F1421" s="17"/>
      <c r="G1421" s="20"/>
      <c r="H1421" s="17"/>
      <c r="I1421" s="17"/>
      <c r="J1421" s="26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  <c r="BO1421" s="17"/>
      <c r="BP1421" s="17"/>
      <c r="BQ1421" s="17"/>
      <c r="BR1421" s="17"/>
      <c r="BS1421" s="17"/>
      <c r="BT1421" s="17"/>
      <c r="BU1421" s="17"/>
      <c r="BV1421" s="17"/>
      <c r="BW1421" s="17"/>
      <c r="BX1421" s="17"/>
      <c r="BY1421" s="17"/>
      <c r="BZ1421" s="17"/>
      <c r="CA1421" s="17"/>
      <c r="CB1421" s="17"/>
      <c r="CC1421" s="17"/>
      <c r="CD1421" s="17"/>
      <c r="CE1421" s="17"/>
      <c r="CF1421" s="17"/>
      <c r="CG1421" s="17"/>
      <c r="CH1421" s="17"/>
      <c r="CI1421" s="17"/>
      <c r="CJ1421" s="17"/>
      <c r="CK1421" s="17"/>
      <c r="CL1421" s="17"/>
      <c r="CM1421" s="17"/>
      <c r="CN1421" s="17"/>
      <c r="CO1421" s="17"/>
      <c r="CP1421" s="17"/>
      <c r="CQ1421" s="17"/>
      <c r="CR1421" s="17"/>
      <c r="CS1421" s="17"/>
      <c r="CT1421" s="17"/>
      <c r="CU1421" s="17"/>
      <c r="CV1421" s="17"/>
      <c r="CW1421" s="17"/>
      <c r="CX1421" s="17"/>
      <c r="CY1421" s="17"/>
      <c r="CZ1421" s="17"/>
      <c r="DA1421" s="17"/>
      <c r="DB1421" s="17"/>
      <c r="DC1421" s="17"/>
      <c r="DD1421" s="17"/>
      <c r="DE1421" s="17"/>
      <c r="DF1421" s="17"/>
      <c r="DG1421" s="17"/>
      <c r="DH1421" s="17"/>
      <c r="DI1421" s="17"/>
      <c r="DJ1421" s="17"/>
      <c r="DK1421" s="17"/>
      <c r="DL1421" s="17"/>
      <c r="DM1421" s="17"/>
      <c r="DN1421" s="17"/>
      <c r="DO1421" s="17"/>
      <c r="DP1421" s="17"/>
      <c r="DQ1421" s="17"/>
      <c r="DR1421" s="17"/>
      <c r="DS1421" s="17"/>
      <c r="DT1421" s="17"/>
      <c r="DU1421" s="17"/>
      <c r="DV1421" s="17"/>
      <c r="DW1421" s="17"/>
      <c r="DX1421" s="17"/>
      <c r="DY1421" s="17"/>
      <c r="DZ1421" s="17"/>
      <c r="EA1421" s="17"/>
      <c r="EB1421" s="17"/>
      <c r="EC1421" s="17"/>
      <c r="ED1421" s="17"/>
    </row>
    <row r="1422" spans="2:134" ht="15">
      <c r="B1422" s="17"/>
      <c r="C1422" s="17"/>
      <c r="D1422" s="17"/>
      <c r="E1422" s="17"/>
      <c r="F1422" s="17"/>
      <c r="G1422" s="20"/>
      <c r="H1422" s="17"/>
      <c r="I1422" s="17"/>
      <c r="J1422" s="26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  <c r="BO1422" s="17"/>
      <c r="BP1422" s="17"/>
      <c r="BQ1422" s="17"/>
      <c r="BR1422" s="17"/>
      <c r="BS1422" s="17"/>
      <c r="BT1422" s="17"/>
      <c r="BU1422" s="17"/>
      <c r="BV1422" s="17"/>
      <c r="BW1422" s="17"/>
      <c r="BX1422" s="17"/>
      <c r="BY1422" s="17"/>
      <c r="BZ1422" s="17"/>
      <c r="CA1422" s="17"/>
      <c r="CB1422" s="17"/>
      <c r="CC1422" s="17"/>
      <c r="CD1422" s="17"/>
      <c r="CE1422" s="17"/>
      <c r="CF1422" s="17"/>
      <c r="CG1422" s="17"/>
      <c r="CH1422" s="17"/>
      <c r="CI1422" s="17"/>
      <c r="CJ1422" s="17"/>
      <c r="CK1422" s="17"/>
      <c r="CL1422" s="17"/>
      <c r="CM1422" s="17"/>
      <c r="CN1422" s="17"/>
      <c r="CO1422" s="17"/>
      <c r="CP1422" s="17"/>
      <c r="CQ1422" s="17"/>
      <c r="CR1422" s="17"/>
      <c r="CS1422" s="17"/>
      <c r="CT1422" s="17"/>
      <c r="CU1422" s="17"/>
      <c r="CV1422" s="17"/>
      <c r="CW1422" s="17"/>
      <c r="CX1422" s="17"/>
      <c r="CY1422" s="17"/>
      <c r="CZ1422" s="17"/>
      <c r="DA1422" s="17"/>
      <c r="DB1422" s="17"/>
      <c r="DC1422" s="17"/>
      <c r="DD1422" s="17"/>
      <c r="DE1422" s="17"/>
      <c r="DF1422" s="17"/>
      <c r="DG1422" s="17"/>
      <c r="DH1422" s="17"/>
      <c r="DI1422" s="17"/>
      <c r="DJ1422" s="17"/>
      <c r="DK1422" s="17"/>
      <c r="DL1422" s="17"/>
      <c r="DM1422" s="17"/>
      <c r="DN1422" s="17"/>
      <c r="DO1422" s="17"/>
      <c r="DP1422" s="17"/>
      <c r="DQ1422" s="17"/>
      <c r="DR1422" s="17"/>
      <c r="DS1422" s="17"/>
      <c r="DT1422" s="17"/>
      <c r="DU1422" s="17"/>
      <c r="DV1422" s="17"/>
      <c r="DW1422" s="17"/>
      <c r="DX1422" s="17"/>
      <c r="DY1422" s="17"/>
      <c r="DZ1422" s="17"/>
      <c r="EA1422" s="17"/>
      <c r="EB1422" s="17"/>
      <c r="EC1422" s="17"/>
      <c r="ED1422" s="17"/>
    </row>
    <row r="1423" spans="2:134" ht="15">
      <c r="B1423" s="17"/>
      <c r="C1423" s="17"/>
      <c r="D1423" s="17"/>
      <c r="E1423" s="17"/>
      <c r="F1423" s="17"/>
      <c r="G1423" s="20"/>
      <c r="H1423" s="17"/>
      <c r="I1423" s="17"/>
      <c r="J1423" s="26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  <c r="BO1423" s="17"/>
      <c r="BP1423" s="17"/>
      <c r="BQ1423" s="17"/>
      <c r="BR1423" s="17"/>
      <c r="BS1423" s="17"/>
      <c r="BT1423" s="17"/>
      <c r="BU1423" s="17"/>
      <c r="BV1423" s="17"/>
      <c r="BW1423" s="17"/>
      <c r="BX1423" s="17"/>
      <c r="BY1423" s="17"/>
      <c r="BZ1423" s="17"/>
      <c r="CA1423" s="17"/>
      <c r="CB1423" s="17"/>
      <c r="CC1423" s="17"/>
      <c r="CD1423" s="17"/>
      <c r="CE1423" s="17"/>
      <c r="CF1423" s="17"/>
      <c r="CG1423" s="17"/>
      <c r="CH1423" s="17"/>
      <c r="CI1423" s="17"/>
      <c r="CJ1423" s="17"/>
      <c r="CK1423" s="17"/>
      <c r="CL1423" s="17"/>
      <c r="CM1423" s="17"/>
      <c r="CN1423" s="17"/>
      <c r="CO1423" s="17"/>
      <c r="CP1423" s="17"/>
      <c r="CQ1423" s="17"/>
      <c r="CR1423" s="17"/>
      <c r="CS1423" s="17"/>
      <c r="CT1423" s="17"/>
      <c r="CU1423" s="17"/>
      <c r="CV1423" s="17"/>
      <c r="CW1423" s="17"/>
      <c r="CX1423" s="17"/>
      <c r="CY1423" s="17"/>
      <c r="CZ1423" s="17"/>
      <c r="DA1423" s="17"/>
      <c r="DB1423" s="17"/>
      <c r="DC1423" s="17"/>
      <c r="DD1423" s="17"/>
      <c r="DE1423" s="17"/>
      <c r="DF1423" s="17"/>
      <c r="DG1423" s="17"/>
      <c r="DH1423" s="17"/>
      <c r="DI1423" s="17"/>
      <c r="DJ1423" s="17"/>
      <c r="DK1423" s="17"/>
      <c r="DL1423" s="17"/>
      <c r="DM1423" s="17"/>
      <c r="DN1423" s="17"/>
      <c r="DO1423" s="17"/>
      <c r="DP1423" s="17"/>
      <c r="DQ1423" s="17"/>
      <c r="DR1423" s="17"/>
      <c r="DS1423" s="17"/>
      <c r="DT1423" s="17"/>
      <c r="DU1423" s="17"/>
      <c r="DV1423" s="17"/>
      <c r="DW1423" s="17"/>
      <c r="DX1423" s="17"/>
      <c r="DY1423" s="17"/>
      <c r="DZ1423" s="17"/>
      <c r="EA1423" s="17"/>
      <c r="EB1423" s="17"/>
      <c r="EC1423" s="17"/>
      <c r="ED1423" s="17"/>
    </row>
    <row r="1424" spans="2:134" ht="15">
      <c r="B1424" s="17"/>
      <c r="C1424" s="17"/>
      <c r="D1424" s="17"/>
      <c r="E1424" s="17"/>
      <c r="F1424" s="17"/>
      <c r="G1424" s="20"/>
      <c r="H1424" s="17"/>
      <c r="I1424" s="17"/>
      <c r="J1424" s="26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  <c r="BO1424" s="17"/>
      <c r="BP1424" s="17"/>
      <c r="BQ1424" s="17"/>
      <c r="BR1424" s="17"/>
      <c r="BS1424" s="17"/>
      <c r="BT1424" s="17"/>
      <c r="BU1424" s="17"/>
      <c r="BV1424" s="17"/>
      <c r="BW1424" s="17"/>
      <c r="BX1424" s="17"/>
      <c r="BY1424" s="17"/>
      <c r="BZ1424" s="17"/>
      <c r="CA1424" s="17"/>
      <c r="CB1424" s="17"/>
      <c r="CC1424" s="17"/>
      <c r="CD1424" s="17"/>
      <c r="CE1424" s="17"/>
      <c r="CF1424" s="17"/>
      <c r="CG1424" s="17"/>
      <c r="CH1424" s="17"/>
      <c r="CI1424" s="17"/>
      <c r="CJ1424" s="17"/>
      <c r="CK1424" s="17"/>
      <c r="CL1424" s="17"/>
      <c r="CM1424" s="17"/>
      <c r="CN1424" s="17"/>
      <c r="CO1424" s="17"/>
      <c r="CP1424" s="17"/>
      <c r="CQ1424" s="17"/>
      <c r="CR1424" s="17"/>
      <c r="CS1424" s="17"/>
      <c r="CT1424" s="17"/>
      <c r="CU1424" s="17"/>
      <c r="CV1424" s="17"/>
      <c r="CW1424" s="17"/>
      <c r="CX1424" s="17"/>
      <c r="CY1424" s="17"/>
      <c r="CZ1424" s="17"/>
      <c r="DA1424" s="17"/>
      <c r="DB1424" s="17"/>
      <c r="DC1424" s="17"/>
      <c r="DD1424" s="17"/>
      <c r="DE1424" s="17"/>
      <c r="DF1424" s="17"/>
      <c r="DG1424" s="17"/>
      <c r="DH1424" s="17"/>
      <c r="DI1424" s="17"/>
      <c r="DJ1424" s="17"/>
      <c r="DK1424" s="17"/>
      <c r="DL1424" s="17"/>
      <c r="DM1424" s="17"/>
      <c r="DN1424" s="17"/>
      <c r="DO1424" s="17"/>
      <c r="DP1424" s="17"/>
      <c r="DQ1424" s="17"/>
      <c r="DR1424" s="17"/>
      <c r="DS1424" s="17"/>
      <c r="DT1424" s="17"/>
      <c r="DU1424" s="17"/>
      <c r="DV1424" s="17"/>
      <c r="DW1424" s="17"/>
      <c r="DX1424" s="17"/>
      <c r="DY1424" s="17"/>
      <c r="DZ1424" s="17"/>
      <c r="EA1424" s="17"/>
      <c r="EB1424" s="17"/>
      <c r="EC1424" s="17"/>
      <c r="ED1424" s="17"/>
    </row>
    <row r="1425" spans="2:134" ht="15">
      <c r="B1425" s="17"/>
      <c r="C1425" s="17"/>
      <c r="D1425" s="17"/>
      <c r="E1425" s="17"/>
      <c r="F1425" s="17"/>
      <c r="G1425" s="20"/>
      <c r="H1425" s="17"/>
      <c r="I1425" s="17"/>
      <c r="J1425" s="26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  <c r="BO1425" s="17"/>
      <c r="BP1425" s="17"/>
      <c r="BQ1425" s="17"/>
      <c r="BR1425" s="17"/>
      <c r="BS1425" s="17"/>
      <c r="BT1425" s="17"/>
      <c r="BU1425" s="17"/>
      <c r="BV1425" s="17"/>
      <c r="BW1425" s="17"/>
      <c r="BX1425" s="17"/>
      <c r="BY1425" s="17"/>
      <c r="BZ1425" s="17"/>
      <c r="CA1425" s="17"/>
      <c r="CB1425" s="17"/>
      <c r="CC1425" s="17"/>
      <c r="CD1425" s="17"/>
      <c r="CE1425" s="17"/>
      <c r="CF1425" s="17"/>
      <c r="CG1425" s="17"/>
      <c r="CH1425" s="17"/>
      <c r="CI1425" s="17"/>
      <c r="CJ1425" s="17"/>
      <c r="CK1425" s="17"/>
      <c r="CL1425" s="17"/>
      <c r="CM1425" s="17"/>
      <c r="CN1425" s="17"/>
      <c r="CO1425" s="17"/>
      <c r="CP1425" s="17"/>
      <c r="CQ1425" s="17"/>
      <c r="CR1425" s="17"/>
      <c r="CS1425" s="17"/>
      <c r="CT1425" s="17"/>
      <c r="CU1425" s="17"/>
      <c r="CV1425" s="17"/>
      <c r="CW1425" s="17"/>
      <c r="CX1425" s="17"/>
      <c r="CY1425" s="17"/>
      <c r="CZ1425" s="17"/>
      <c r="DA1425" s="17"/>
      <c r="DB1425" s="17"/>
      <c r="DC1425" s="17"/>
      <c r="DD1425" s="17"/>
      <c r="DE1425" s="17"/>
      <c r="DF1425" s="17"/>
      <c r="DG1425" s="17"/>
      <c r="DH1425" s="17"/>
      <c r="DI1425" s="17"/>
      <c r="DJ1425" s="17"/>
      <c r="DK1425" s="17"/>
      <c r="DL1425" s="17"/>
      <c r="DM1425" s="17"/>
      <c r="DN1425" s="17"/>
      <c r="DO1425" s="17"/>
      <c r="DP1425" s="17"/>
      <c r="DQ1425" s="17"/>
      <c r="DR1425" s="17"/>
      <c r="DS1425" s="17"/>
      <c r="DT1425" s="17"/>
      <c r="DU1425" s="17"/>
      <c r="DV1425" s="17"/>
      <c r="DW1425" s="17"/>
      <c r="DX1425" s="17"/>
      <c r="DY1425" s="17"/>
      <c r="DZ1425" s="17"/>
      <c r="EA1425" s="17"/>
      <c r="EB1425" s="17"/>
      <c r="EC1425" s="17"/>
      <c r="ED1425" s="17"/>
    </row>
    <row r="1426" spans="2:134" ht="15">
      <c r="B1426" s="17"/>
      <c r="C1426" s="17"/>
      <c r="D1426" s="17"/>
      <c r="E1426" s="17"/>
      <c r="F1426" s="17"/>
      <c r="G1426" s="20"/>
      <c r="H1426" s="17"/>
      <c r="I1426" s="17"/>
      <c r="J1426" s="26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7"/>
      <c r="AQ1426" s="17"/>
      <c r="AR1426" s="17"/>
      <c r="AS1426" s="17"/>
      <c r="AT1426" s="17"/>
      <c r="AU1426" s="17"/>
      <c r="AV1426" s="17"/>
      <c r="AW1426" s="17"/>
      <c r="AX1426" s="17"/>
      <c r="AY1426" s="17"/>
      <c r="AZ1426" s="17"/>
      <c r="BA1426" s="17"/>
      <c r="BB1426" s="17"/>
      <c r="BC1426" s="17"/>
      <c r="BD1426" s="17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  <c r="BO1426" s="17"/>
      <c r="BP1426" s="17"/>
      <c r="BQ1426" s="17"/>
      <c r="BR1426" s="17"/>
      <c r="BS1426" s="17"/>
      <c r="BT1426" s="17"/>
      <c r="BU1426" s="17"/>
      <c r="BV1426" s="17"/>
      <c r="BW1426" s="17"/>
      <c r="BX1426" s="17"/>
      <c r="BY1426" s="17"/>
      <c r="BZ1426" s="17"/>
      <c r="CA1426" s="17"/>
      <c r="CB1426" s="17"/>
      <c r="CC1426" s="17"/>
      <c r="CD1426" s="17"/>
      <c r="CE1426" s="17"/>
      <c r="CF1426" s="17"/>
      <c r="CG1426" s="17"/>
      <c r="CH1426" s="17"/>
      <c r="CI1426" s="17"/>
      <c r="CJ1426" s="17"/>
      <c r="CK1426" s="17"/>
      <c r="CL1426" s="17"/>
      <c r="CM1426" s="17"/>
      <c r="CN1426" s="17"/>
      <c r="CO1426" s="17"/>
      <c r="CP1426" s="17"/>
      <c r="CQ1426" s="17"/>
      <c r="CR1426" s="17"/>
      <c r="CS1426" s="17"/>
      <c r="CT1426" s="17"/>
      <c r="CU1426" s="17"/>
      <c r="CV1426" s="17"/>
      <c r="CW1426" s="17"/>
      <c r="CX1426" s="17"/>
      <c r="CY1426" s="17"/>
      <c r="CZ1426" s="17"/>
      <c r="DA1426" s="17"/>
      <c r="DB1426" s="17"/>
      <c r="DC1426" s="17"/>
      <c r="DD1426" s="17"/>
      <c r="DE1426" s="17"/>
      <c r="DF1426" s="17"/>
      <c r="DG1426" s="17"/>
      <c r="DH1426" s="17"/>
      <c r="DI1426" s="17"/>
      <c r="DJ1426" s="17"/>
      <c r="DK1426" s="17"/>
      <c r="DL1426" s="17"/>
      <c r="DM1426" s="17"/>
      <c r="DN1426" s="17"/>
      <c r="DO1426" s="17"/>
      <c r="DP1426" s="17"/>
      <c r="DQ1426" s="17"/>
      <c r="DR1426" s="17"/>
      <c r="DS1426" s="17"/>
      <c r="DT1426" s="17"/>
      <c r="DU1426" s="17"/>
      <c r="DV1426" s="17"/>
      <c r="DW1426" s="17"/>
      <c r="DX1426" s="17"/>
      <c r="DY1426" s="17"/>
      <c r="DZ1426" s="17"/>
      <c r="EA1426" s="17"/>
      <c r="EB1426" s="17"/>
      <c r="EC1426" s="17"/>
      <c r="ED1426" s="17"/>
    </row>
    <row r="1427" spans="2:134" ht="15">
      <c r="B1427" s="17"/>
      <c r="C1427" s="17"/>
      <c r="D1427" s="17"/>
      <c r="E1427" s="17"/>
      <c r="F1427" s="17"/>
      <c r="G1427" s="20"/>
      <c r="H1427" s="17"/>
      <c r="I1427" s="17"/>
      <c r="J1427" s="26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7"/>
      <c r="AQ1427" s="17"/>
      <c r="AR1427" s="17"/>
      <c r="AS1427" s="17"/>
      <c r="AT1427" s="17"/>
      <c r="AU1427" s="17"/>
      <c r="AV1427" s="17"/>
      <c r="AW1427" s="17"/>
      <c r="AX1427" s="17"/>
      <c r="AY1427" s="17"/>
      <c r="AZ1427" s="17"/>
      <c r="BA1427" s="17"/>
      <c r="BB1427" s="17"/>
      <c r="BC1427" s="17"/>
      <c r="BD1427" s="17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  <c r="BO1427" s="17"/>
      <c r="BP1427" s="17"/>
      <c r="BQ1427" s="17"/>
      <c r="BR1427" s="17"/>
      <c r="BS1427" s="17"/>
      <c r="BT1427" s="17"/>
      <c r="BU1427" s="17"/>
      <c r="BV1427" s="17"/>
      <c r="BW1427" s="17"/>
      <c r="BX1427" s="17"/>
      <c r="BY1427" s="17"/>
      <c r="BZ1427" s="17"/>
      <c r="CA1427" s="17"/>
      <c r="CB1427" s="17"/>
      <c r="CC1427" s="17"/>
      <c r="CD1427" s="17"/>
      <c r="CE1427" s="17"/>
      <c r="CF1427" s="17"/>
      <c r="CG1427" s="17"/>
      <c r="CH1427" s="17"/>
      <c r="CI1427" s="17"/>
      <c r="CJ1427" s="17"/>
      <c r="CK1427" s="17"/>
      <c r="CL1427" s="17"/>
      <c r="CM1427" s="17"/>
      <c r="CN1427" s="17"/>
      <c r="CO1427" s="17"/>
      <c r="CP1427" s="17"/>
      <c r="CQ1427" s="17"/>
      <c r="CR1427" s="17"/>
      <c r="CS1427" s="17"/>
      <c r="CT1427" s="17"/>
      <c r="CU1427" s="17"/>
      <c r="CV1427" s="17"/>
      <c r="CW1427" s="17"/>
      <c r="CX1427" s="17"/>
      <c r="CY1427" s="17"/>
      <c r="CZ1427" s="17"/>
      <c r="DA1427" s="17"/>
      <c r="DB1427" s="17"/>
      <c r="DC1427" s="17"/>
      <c r="DD1427" s="17"/>
      <c r="DE1427" s="17"/>
      <c r="DF1427" s="17"/>
      <c r="DG1427" s="17"/>
      <c r="DH1427" s="17"/>
      <c r="DI1427" s="17"/>
      <c r="DJ1427" s="17"/>
      <c r="DK1427" s="17"/>
      <c r="DL1427" s="17"/>
      <c r="DM1427" s="17"/>
      <c r="DN1427" s="17"/>
      <c r="DO1427" s="17"/>
      <c r="DP1427" s="17"/>
      <c r="DQ1427" s="17"/>
      <c r="DR1427" s="17"/>
      <c r="DS1427" s="17"/>
      <c r="DT1427" s="17"/>
      <c r="DU1427" s="17"/>
      <c r="DV1427" s="17"/>
      <c r="DW1427" s="17"/>
      <c r="DX1427" s="17"/>
      <c r="DY1427" s="17"/>
      <c r="DZ1427" s="17"/>
      <c r="EA1427" s="17"/>
      <c r="EB1427" s="17"/>
      <c r="EC1427" s="17"/>
      <c r="ED1427" s="17"/>
    </row>
    <row r="1428" spans="2:134" ht="15">
      <c r="B1428" s="17"/>
      <c r="C1428" s="17"/>
      <c r="D1428" s="17"/>
      <c r="E1428" s="17"/>
      <c r="F1428" s="17"/>
      <c r="G1428" s="20"/>
      <c r="H1428" s="17"/>
      <c r="I1428" s="17"/>
      <c r="J1428" s="26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7"/>
      <c r="AQ1428" s="17"/>
      <c r="AR1428" s="17"/>
      <c r="AS1428" s="17"/>
      <c r="AT1428" s="17"/>
      <c r="AU1428" s="17"/>
      <c r="AV1428" s="17"/>
      <c r="AW1428" s="17"/>
      <c r="AX1428" s="17"/>
      <c r="AY1428" s="17"/>
      <c r="AZ1428" s="17"/>
      <c r="BA1428" s="17"/>
      <c r="BB1428" s="17"/>
      <c r="BC1428" s="17"/>
      <c r="BD1428" s="17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  <c r="BO1428" s="17"/>
      <c r="BP1428" s="17"/>
      <c r="BQ1428" s="17"/>
      <c r="BR1428" s="17"/>
      <c r="BS1428" s="17"/>
      <c r="BT1428" s="17"/>
      <c r="BU1428" s="17"/>
      <c r="BV1428" s="17"/>
      <c r="BW1428" s="17"/>
      <c r="BX1428" s="17"/>
      <c r="BY1428" s="17"/>
      <c r="BZ1428" s="17"/>
      <c r="CA1428" s="17"/>
      <c r="CB1428" s="17"/>
      <c r="CC1428" s="17"/>
      <c r="CD1428" s="17"/>
      <c r="CE1428" s="17"/>
      <c r="CF1428" s="17"/>
      <c r="CG1428" s="17"/>
      <c r="CH1428" s="17"/>
      <c r="CI1428" s="17"/>
      <c r="CJ1428" s="17"/>
      <c r="CK1428" s="17"/>
      <c r="CL1428" s="17"/>
      <c r="CM1428" s="17"/>
      <c r="CN1428" s="17"/>
      <c r="CO1428" s="17"/>
      <c r="CP1428" s="17"/>
      <c r="CQ1428" s="17"/>
      <c r="CR1428" s="17"/>
      <c r="CS1428" s="17"/>
      <c r="CT1428" s="17"/>
      <c r="CU1428" s="17"/>
      <c r="CV1428" s="17"/>
      <c r="CW1428" s="17"/>
      <c r="CX1428" s="17"/>
      <c r="CY1428" s="17"/>
      <c r="CZ1428" s="17"/>
      <c r="DA1428" s="17"/>
      <c r="DB1428" s="17"/>
      <c r="DC1428" s="17"/>
      <c r="DD1428" s="17"/>
      <c r="DE1428" s="17"/>
      <c r="DF1428" s="17"/>
      <c r="DG1428" s="17"/>
      <c r="DH1428" s="17"/>
      <c r="DI1428" s="17"/>
      <c r="DJ1428" s="17"/>
      <c r="DK1428" s="17"/>
      <c r="DL1428" s="17"/>
      <c r="DM1428" s="17"/>
      <c r="DN1428" s="17"/>
      <c r="DO1428" s="17"/>
      <c r="DP1428" s="17"/>
      <c r="DQ1428" s="17"/>
      <c r="DR1428" s="17"/>
      <c r="DS1428" s="17"/>
      <c r="DT1428" s="17"/>
      <c r="DU1428" s="17"/>
      <c r="DV1428" s="17"/>
      <c r="DW1428" s="17"/>
      <c r="DX1428" s="17"/>
      <c r="DY1428" s="17"/>
      <c r="DZ1428" s="17"/>
      <c r="EA1428" s="17"/>
      <c r="EB1428" s="17"/>
      <c r="EC1428" s="17"/>
      <c r="ED1428" s="17"/>
    </row>
    <row r="1429" spans="2:134" ht="15">
      <c r="B1429" s="17"/>
      <c r="C1429" s="17"/>
      <c r="D1429" s="17"/>
      <c r="E1429" s="17"/>
      <c r="F1429" s="17"/>
      <c r="G1429" s="20"/>
      <c r="H1429" s="17"/>
      <c r="I1429" s="17"/>
      <c r="J1429" s="26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7"/>
      <c r="AQ1429" s="17"/>
      <c r="AR1429" s="17"/>
      <c r="AS1429" s="17"/>
      <c r="AT1429" s="17"/>
      <c r="AU1429" s="17"/>
      <c r="AV1429" s="17"/>
      <c r="AW1429" s="17"/>
      <c r="AX1429" s="17"/>
      <c r="AY1429" s="17"/>
      <c r="AZ1429" s="17"/>
      <c r="BA1429" s="17"/>
      <c r="BB1429" s="17"/>
      <c r="BC1429" s="17"/>
      <c r="BD1429" s="17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  <c r="BO1429" s="17"/>
      <c r="BP1429" s="17"/>
      <c r="BQ1429" s="17"/>
      <c r="BR1429" s="17"/>
      <c r="BS1429" s="17"/>
      <c r="BT1429" s="17"/>
      <c r="BU1429" s="17"/>
      <c r="BV1429" s="17"/>
      <c r="BW1429" s="17"/>
      <c r="BX1429" s="17"/>
      <c r="BY1429" s="17"/>
      <c r="BZ1429" s="17"/>
      <c r="CA1429" s="17"/>
      <c r="CB1429" s="17"/>
      <c r="CC1429" s="17"/>
      <c r="CD1429" s="17"/>
      <c r="CE1429" s="17"/>
      <c r="CF1429" s="17"/>
      <c r="CG1429" s="17"/>
      <c r="CH1429" s="17"/>
      <c r="CI1429" s="17"/>
      <c r="CJ1429" s="17"/>
      <c r="CK1429" s="17"/>
      <c r="CL1429" s="17"/>
      <c r="CM1429" s="17"/>
      <c r="CN1429" s="17"/>
      <c r="CO1429" s="17"/>
      <c r="CP1429" s="17"/>
      <c r="CQ1429" s="17"/>
      <c r="CR1429" s="17"/>
      <c r="CS1429" s="17"/>
      <c r="CT1429" s="17"/>
      <c r="CU1429" s="17"/>
      <c r="CV1429" s="17"/>
      <c r="CW1429" s="17"/>
      <c r="CX1429" s="17"/>
      <c r="CY1429" s="17"/>
      <c r="CZ1429" s="17"/>
      <c r="DA1429" s="17"/>
      <c r="DB1429" s="17"/>
      <c r="DC1429" s="17"/>
      <c r="DD1429" s="17"/>
      <c r="DE1429" s="17"/>
      <c r="DF1429" s="17"/>
      <c r="DG1429" s="17"/>
      <c r="DH1429" s="17"/>
      <c r="DI1429" s="17"/>
      <c r="DJ1429" s="17"/>
      <c r="DK1429" s="17"/>
      <c r="DL1429" s="17"/>
      <c r="DM1429" s="17"/>
      <c r="DN1429" s="17"/>
      <c r="DO1429" s="17"/>
      <c r="DP1429" s="17"/>
      <c r="DQ1429" s="17"/>
      <c r="DR1429" s="17"/>
      <c r="DS1429" s="17"/>
      <c r="DT1429" s="17"/>
      <c r="DU1429" s="17"/>
      <c r="DV1429" s="17"/>
      <c r="DW1429" s="17"/>
      <c r="DX1429" s="17"/>
      <c r="DY1429" s="17"/>
      <c r="DZ1429" s="17"/>
      <c r="EA1429" s="17"/>
      <c r="EB1429" s="17"/>
      <c r="EC1429" s="17"/>
      <c r="ED1429" s="17"/>
    </row>
    <row r="1430" spans="2:134" ht="15">
      <c r="B1430" s="17"/>
      <c r="C1430" s="17"/>
      <c r="D1430" s="17"/>
      <c r="E1430" s="17"/>
      <c r="F1430" s="17"/>
      <c r="G1430" s="20"/>
      <c r="H1430" s="17"/>
      <c r="I1430" s="17"/>
      <c r="J1430" s="26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7"/>
      <c r="AQ1430" s="17"/>
      <c r="AR1430" s="17"/>
      <c r="AS1430" s="17"/>
      <c r="AT1430" s="17"/>
      <c r="AU1430" s="17"/>
      <c r="AV1430" s="17"/>
      <c r="AW1430" s="17"/>
      <c r="AX1430" s="17"/>
      <c r="AY1430" s="17"/>
      <c r="AZ1430" s="17"/>
      <c r="BA1430" s="17"/>
      <c r="BB1430" s="17"/>
      <c r="BC1430" s="17"/>
      <c r="BD1430" s="17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  <c r="BO1430" s="17"/>
      <c r="BP1430" s="17"/>
      <c r="BQ1430" s="17"/>
      <c r="BR1430" s="17"/>
      <c r="BS1430" s="17"/>
      <c r="BT1430" s="17"/>
      <c r="BU1430" s="17"/>
      <c r="BV1430" s="17"/>
      <c r="BW1430" s="17"/>
      <c r="BX1430" s="17"/>
      <c r="BY1430" s="17"/>
      <c r="BZ1430" s="17"/>
      <c r="CA1430" s="17"/>
      <c r="CB1430" s="17"/>
      <c r="CC1430" s="17"/>
      <c r="CD1430" s="17"/>
      <c r="CE1430" s="17"/>
      <c r="CF1430" s="17"/>
      <c r="CG1430" s="17"/>
      <c r="CH1430" s="17"/>
      <c r="CI1430" s="17"/>
      <c r="CJ1430" s="17"/>
      <c r="CK1430" s="17"/>
      <c r="CL1430" s="17"/>
      <c r="CM1430" s="17"/>
      <c r="CN1430" s="17"/>
      <c r="CO1430" s="17"/>
      <c r="CP1430" s="17"/>
      <c r="CQ1430" s="17"/>
      <c r="CR1430" s="17"/>
      <c r="CS1430" s="17"/>
      <c r="CT1430" s="17"/>
      <c r="CU1430" s="17"/>
      <c r="CV1430" s="17"/>
      <c r="CW1430" s="17"/>
      <c r="CX1430" s="17"/>
      <c r="CY1430" s="17"/>
      <c r="CZ1430" s="17"/>
      <c r="DA1430" s="17"/>
      <c r="DB1430" s="17"/>
      <c r="DC1430" s="17"/>
      <c r="DD1430" s="17"/>
      <c r="DE1430" s="17"/>
      <c r="DF1430" s="17"/>
      <c r="DG1430" s="17"/>
      <c r="DH1430" s="17"/>
      <c r="DI1430" s="17"/>
      <c r="DJ1430" s="17"/>
      <c r="DK1430" s="17"/>
      <c r="DL1430" s="17"/>
      <c r="DM1430" s="17"/>
      <c r="DN1430" s="17"/>
      <c r="DO1430" s="17"/>
      <c r="DP1430" s="17"/>
      <c r="DQ1430" s="17"/>
      <c r="DR1430" s="17"/>
      <c r="DS1430" s="17"/>
      <c r="DT1430" s="17"/>
      <c r="DU1430" s="17"/>
      <c r="DV1430" s="17"/>
      <c r="DW1430" s="17"/>
      <c r="DX1430" s="17"/>
      <c r="DY1430" s="17"/>
      <c r="DZ1430" s="17"/>
      <c r="EA1430" s="17"/>
      <c r="EB1430" s="17"/>
      <c r="EC1430" s="17"/>
      <c r="ED1430" s="17"/>
    </row>
    <row r="1431" spans="2:134" ht="15">
      <c r="B1431" s="17"/>
      <c r="C1431" s="17"/>
      <c r="D1431" s="17"/>
      <c r="E1431" s="17"/>
      <c r="F1431" s="17"/>
      <c r="G1431" s="20"/>
      <c r="H1431" s="17"/>
      <c r="I1431" s="17"/>
      <c r="J1431" s="26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7"/>
      <c r="AQ1431" s="17"/>
      <c r="AR1431" s="17"/>
      <c r="AS1431" s="17"/>
      <c r="AT1431" s="17"/>
      <c r="AU1431" s="17"/>
      <c r="AV1431" s="17"/>
      <c r="AW1431" s="17"/>
      <c r="AX1431" s="17"/>
      <c r="AY1431" s="17"/>
      <c r="AZ1431" s="17"/>
      <c r="BA1431" s="17"/>
      <c r="BB1431" s="17"/>
      <c r="BC1431" s="17"/>
      <c r="BD1431" s="17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  <c r="BO1431" s="17"/>
      <c r="BP1431" s="17"/>
      <c r="BQ1431" s="17"/>
      <c r="BR1431" s="17"/>
      <c r="BS1431" s="17"/>
      <c r="BT1431" s="17"/>
      <c r="BU1431" s="17"/>
      <c r="BV1431" s="17"/>
      <c r="BW1431" s="17"/>
      <c r="BX1431" s="17"/>
      <c r="BY1431" s="17"/>
      <c r="BZ1431" s="17"/>
      <c r="CA1431" s="17"/>
      <c r="CB1431" s="17"/>
      <c r="CC1431" s="17"/>
      <c r="CD1431" s="17"/>
      <c r="CE1431" s="17"/>
      <c r="CF1431" s="17"/>
      <c r="CG1431" s="17"/>
      <c r="CH1431" s="17"/>
      <c r="CI1431" s="17"/>
      <c r="CJ1431" s="17"/>
      <c r="CK1431" s="17"/>
      <c r="CL1431" s="17"/>
      <c r="CM1431" s="17"/>
      <c r="CN1431" s="17"/>
      <c r="CO1431" s="17"/>
      <c r="CP1431" s="17"/>
      <c r="CQ1431" s="17"/>
      <c r="CR1431" s="17"/>
      <c r="CS1431" s="17"/>
      <c r="CT1431" s="17"/>
      <c r="CU1431" s="17"/>
      <c r="CV1431" s="17"/>
      <c r="CW1431" s="17"/>
      <c r="CX1431" s="17"/>
      <c r="CY1431" s="17"/>
      <c r="CZ1431" s="17"/>
      <c r="DA1431" s="17"/>
      <c r="DB1431" s="17"/>
      <c r="DC1431" s="17"/>
      <c r="DD1431" s="17"/>
      <c r="DE1431" s="17"/>
      <c r="DF1431" s="17"/>
      <c r="DG1431" s="17"/>
      <c r="DH1431" s="17"/>
      <c r="DI1431" s="17"/>
      <c r="DJ1431" s="17"/>
      <c r="DK1431" s="17"/>
      <c r="DL1431" s="17"/>
      <c r="DM1431" s="17"/>
      <c r="DN1431" s="17"/>
      <c r="DO1431" s="17"/>
      <c r="DP1431" s="17"/>
      <c r="DQ1431" s="17"/>
      <c r="DR1431" s="17"/>
      <c r="DS1431" s="17"/>
      <c r="DT1431" s="17"/>
      <c r="DU1431" s="17"/>
      <c r="DV1431" s="17"/>
      <c r="DW1431" s="17"/>
      <c r="DX1431" s="17"/>
      <c r="DY1431" s="17"/>
      <c r="DZ1431" s="17"/>
      <c r="EA1431" s="17"/>
      <c r="EB1431" s="17"/>
      <c r="EC1431" s="17"/>
      <c r="ED1431" s="17"/>
    </row>
    <row r="1432" spans="2:134" ht="15">
      <c r="B1432" s="17"/>
      <c r="C1432" s="17"/>
      <c r="D1432" s="17"/>
      <c r="E1432" s="17"/>
      <c r="F1432" s="17"/>
      <c r="G1432" s="20"/>
      <c r="H1432" s="17"/>
      <c r="I1432" s="17"/>
      <c r="J1432" s="26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7"/>
      <c r="AQ1432" s="17"/>
      <c r="AR1432" s="17"/>
      <c r="AS1432" s="17"/>
      <c r="AT1432" s="17"/>
      <c r="AU1432" s="17"/>
      <c r="AV1432" s="17"/>
      <c r="AW1432" s="17"/>
      <c r="AX1432" s="17"/>
      <c r="AY1432" s="17"/>
      <c r="AZ1432" s="17"/>
      <c r="BA1432" s="17"/>
      <c r="BB1432" s="17"/>
      <c r="BC1432" s="17"/>
      <c r="BD1432" s="17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  <c r="BO1432" s="17"/>
      <c r="BP1432" s="17"/>
      <c r="BQ1432" s="17"/>
      <c r="BR1432" s="17"/>
      <c r="BS1432" s="17"/>
      <c r="BT1432" s="17"/>
      <c r="BU1432" s="17"/>
      <c r="BV1432" s="17"/>
      <c r="BW1432" s="17"/>
      <c r="BX1432" s="17"/>
      <c r="BY1432" s="17"/>
      <c r="BZ1432" s="17"/>
      <c r="CA1432" s="17"/>
      <c r="CB1432" s="17"/>
      <c r="CC1432" s="17"/>
      <c r="CD1432" s="17"/>
      <c r="CE1432" s="17"/>
      <c r="CF1432" s="17"/>
      <c r="CG1432" s="17"/>
      <c r="CH1432" s="17"/>
      <c r="CI1432" s="17"/>
      <c r="CJ1432" s="17"/>
      <c r="CK1432" s="17"/>
      <c r="CL1432" s="17"/>
      <c r="CM1432" s="17"/>
      <c r="CN1432" s="17"/>
      <c r="CO1432" s="17"/>
      <c r="CP1432" s="17"/>
      <c r="CQ1432" s="17"/>
      <c r="CR1432" s="17"/>
      <c r="CS1432" s="17"/>
      <c r="CT1432" s="17"/>
      <c r="CU1432" s="17"/>
      <c r="CV1432" s="17"/>
      <c r="CW1432" s="17"/>
      <c r="CX1432" s="17"/>
      <c r="CY1432" s="17"/>
      <c r="CZ1432" s="17"/>
      <c r="DA1432" s="17"/>
      <c r="DB1432" s="17"/>
      <c r="DC1432" s="17"/>
      <c r="DD1432" s="17"/>
      <c r="DE1432" s="17"/>
      <c r="DF1432" s="17"/>
      <c r="DG1432" s="17"/>
      <c r="DH1432" s="17"/>
      <c r="DI1432" s="17"/>
      <c r="DJ1432" s="17"/>
      <c r="DK1432" s="17"/>
      <c r="DL1432" s="17"/>
      <c r="DM1432" s="17"/>
      <c r="DN1432" s="17"/>
      <c r="DO1432" s="17"/>
      <c r="DP1432" s="17"/>
      <c r="DQ1432" s="17"/>
      <c r="DR1432" s="17"/>
      <c r="DS1432" s="17"/>
      <c r="DT1432" s="17"/>
      <c r="DU1432" s="17"/>
      <c r="DV1432" s="17"/>
      <c r="DW1432" s="17"/>
      <c r="DX1432" s="17"/>
      <c r="DY1432" s="17"/>
      <c r="DZ1432" s="17"/>
      <c r="EA1432" s="17"/>
      <c r="EB1432" s="17"/>
      <c r="EC1432" s="17"/>
      <c r="ED1432" s="17"/>
    </row>
    <row r="1433" spans="2:134" ht="15">
      <c r="B1433" s="17"/>
      <c r="C1433" s="17"/>
      <c r="D1433" s="17"/>
      <c r="E1433" s="17"/>
      <c r="F1433" s="17"/>
      <c r="G1433" s="20"/>
      <c r="H1433" s="17"/>
      <c r="I1433" s="17"/>
      <c r="J1433" s="26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7"/>
      <c r="AQ1433" s="17"/>
      <c r="AR1433" s="17"/>
      <c r="AS1433" s="17"/>
      <c r="AT1433" s="17"/>
      <c r="AU1433" s="17"/>
      <c r="AV1433" s="17"/>
      <c r="AW1433" s="17"/>
      <c r="AX1433" s="17"/>
      <c r="AY1433" s="17"/>
      <c r="AZ1433" s="17"/>
      <c r="BA1433" s="17"/>
      <c r="BB1433" s="17"/>
      <c r="BC1433" s="17"/>
      <c r="BD1433" s="17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  <c r="BO1433" s="17"/>
      <c r="BP1433" s="17"/>
      <c r="BQ1433" s="17"/>
      <c r="BR1433" s="17"/>
      <c r="BS1433" s="17"/>
      <c r="BT1433" s="17"/>
      <c r="BU1433" s="17"/>
      <c r="BV1433" s="17"/>
      <c r="BW1433" s="17"/>
      <c r="BX1433" s="17"/>
      <c r="BY1433" s="17"/>
      <c r="BZ1433" s="17"/>
      <c r="CA1433" s="17"/>
      <c r="CB1433" s="17"/>
      <c r="CC1433" s="17"/>
      <c r="CD1433" s="17"/>
      <c r="CE1433" s="17"/>
      <c r="CF1433" s="17"/>
      <c r="CG1433" s="17"/>
      <c r="CH1433" s="17"/>
      <c r="CI1433" s="17"/>
      <c r="CJ1433" s="17"/>
      <c r="CK1433" s="17"/>
      <c r="CL1433" s="17"/>
      <c r="CM1433" s="17"/>
      <c r="CN1433" s="17"/>
      <c r="CO1433" s="17"/>
      <c r="CP1433" s="17"/>
      <c r="CQ1433" s="17"/>
      <c r="CR1433" s="17"/>
      <c r="CS1433" s="17"/>
      <c r="CT1433" s="17"/>
      <c r="CU1433" s="17"/>
      <c r="CV1433" s="17"/>
      <c r="CW1433" s="17"/>
      <c r="CX1433" s="17"/>
      <c r="CY1433" s="17"/>
      <c r="CZ1433" s="17"/>
      <c r="DA1433" s="17"/>
      <c r="DB1433" s="17"/>
      <c r="DC1433" s="17"/>
      <c r="DD1433" s="17"/>
      <c r="DE1433" s="17"/>
      <c r="DF1433" s="17"/>
      <c r="DG1433" s="17"/>
      <c r="DH1433" s="17"/>
      <c r="DI1433" s="17"/>
      <c r="DJ1433" s="17"/>
      <c r="DK1433" s="17"/>
      <c r="DL1433" s="17"/>
      <c r="DM1433" s="17"/>
      <c r="DN1433" s="17"/>
      <c r="DO1433" s="17"/>
      <c r="DP1433" s="17"/>
      <c r="DQ1433" s="17"/>
      <c r="DR1433" s="17"/>
      <c r="DS1433" s="17"/>
      <c r="DT1433" s="17"/>
      <c r="DU1433" s="17"/>
      <c r="DV1433" s="17"/>
      <c r="DW1433" s="17"/>
      <c r="DX1433" s="17"/>
      <c r="DY1433" s="17"/>
      <c r="DZ1433" s="17"/>
      <c r="EA1433" s="17"/>
      <c r="EB1433" s="17"/>
      <c r="EC1433" s="17"/>
      <c r="ED1433" s="17"/>
    </row>
    <row r="1434" spans="2:134" ht="15">
      <c r="B1434" s="17"/>
      <c r="C1434" s="17"/>
      <c r="D1434" s="17"/>
      <c r="E1434" s="17"/>
      <c r="F1434" s="17"/>
      <c r="G1434" s="20"/>
      <c r="H1434" s="17"/>
      <c r="I1434" s="17"/>
      <c r="J1434" s="26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  <c r="AQ1434" s="17"/>
      <c r="AR1434" s="17"/>
      <c r="AS1434" s="17"/>
      <c r="AT1434" s="17"/>
      <c r="AU1434" s="17"/>
      <c r="AV1434" s="17"/>
      <c r="AW1434" s="17"/>
      <c r="AX1434" s="17"/>
      <c r="AY1434" s="17"/>
      <c r="AZ1434" s="17"/>
      <c r="BA1434" s="17"/>
      <c r="BB1434" s="17"/>
      <c r="BC1434" s="17"/>
      <c r="BD1434" s="17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  <c r="BO1434" s="17"/>
      <c r="BP1434" s="17"/>
      <c r="BQ1434" s="17"/>
      <c r="BR1434" s="17"/>
      <c r="BS1434" s="17"/>
      <c r="BT1434" s="17"/>
      <c r="BU1434" s="17"/>
      <c r="BV1434" s="17"/>
      <c r="BW1434" s="17"/>
      <c r="BX1434" s="17"/>
      <c r="BY1434" s="17"/>
      <c r="BZ1434" s="17"/>
      <c r="CA1434" s="17"/>
      <c r="CB1434" s="17"/>
      <c r="CC1434" s="17"/>
      <c r="CD1434" s="17"/>
      <c r="CE1434" s="17"/>
      <c r="CF1434" s="17"/>
      <c r="CG1434" s="17"/>
      <c r="CH1434" s="17"/>
      <c r="CI1434" s="17"/>
      <c r="CJ1434" s="17"/>
      <c r="CK1434" s="17"/>
      <c r="CL1434" s="17"/>
      <c r="CM1434" s="17"/>
      <c r="CN1434" s="17"/>
      <c r="CO1434" s="17"/>
      <c r="CP1434" s="17"/>
      <c r="CQ1434" s="17"/>
      <c r="CR1434" s="17"/>
      <c r="CS1434" s="17"/>
      <c r="CT1434" s="17"/>
      <c r="CU1434" s="17"/>
      <c r="CV1434" s="17"/>
      <c r="CW1434" s="17"/>
      <c r="CX1434" s="17"/>
      <c r="CY1434" s="17"/>
      <c r="CZ1434" s="17"/>
      <c r="DA1434" s="17"/>
      <c r="DB1434" s="17"/>
      <c r="DC1434" s="17"/>
      <c r="DD1434" s="17"/>
      <c r="DE1434" s="17"/>
      <c r="DF1434" s="17"/>
      <c r="DG1434" s="17"/>
      <c r="DH1434" s="17"/>
      <c r="DI1434" s="17"/>
      <c r="DJ1434" s="17"/>
      <c r="DK1434" s="17"/>
      <c r="DL1434" s="17"/>
      <c r="DM1434" s="17"/>
      <c r="DN1434" s="17"/>
      <c r="DO1434" s="17"/>
      <c r="DP1434" s="17"/>
      <c r="DQ1434" s="17"/>
      <c r="DR1434" s="17"/>
      <c r="DS1434" s="17"/>
      <c r="DT1434" s="17"/>
      <c r="DU1434" s="17"/>
      <c r="DV1434" s="17"/>
      <c r="DW1434" s="17"/>
      <c r="DX1434" s="17"/>
      <c r="DY1434" s="17"/>
      <c r="DZ1434" s="17"/>
      <c r="EA1434" s="17"/>
      <c r="EB1434" s="17"/>
      <c r="EC1434" s="17"/>
      <c r="ED1434" s="17"/>
    </row>
    <row r="1435" spans="2:134" ht="15">
      <c r="B1435" s="17"/>
      <c r="C1435" s="17"/>
      <c r="D1435" s="17"/>
      <c r="E1435" s="17"/>
      <c r="F1435" s="17"/>
      <c r="G1435" s="20"/>
      <c r="H1435" s="17"/>
      <c r="I1435" s="17"/>
      <c r="J1435" s="26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7"/>
      <c r="AQ1435" s="17"/>
      <c r="AR1435" s="17"/>
      <c r="AS1435" s="17"/>
      <c r="AT1435" s="17"/>
      <c r="AU1435" s="17"/>
      <c r="AV1435" s="17"/>
      <c r="AW1435" s="17"/>
      <c r="AX1435" s="17"/>
      <c r="AY1435" s="17"/>
      <c r="AZ1435" s="17"/>
      <c r="BA1435" s="17"/>
      <c r="BB1435" s="17"/>
      <c r="BC1435" s="17"/>
      <c r="BD1435" s="17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  <c r="BO1435" s="17"/>
      <c r="BP1435" s="17"/>
      <c r="BQ1435" s="17"/>
      <c r="BR1435" s="17"/>
      <c r="BS1435" s="17"/>
      <c r="BT1435" s="17"/>
      <c r="BU1435" s="17"/>
      <c r="BV1435" s="17"/>
      <c r="BW1435" s="17"/>
      <c r="BX1435" s="17"/>
      <c r="BY1435" s="17"/>
      <c r="BZ1435" s="17"/>
      <c r="CA1435" s="17"/>
      <c r="CB1435" s="17"/>
      <c r="CC1435" s="17"/>
      <c r="CD1435" s="17"/>
      <c r="CE1435" s="17"/>
      <c r="CF1435" s="17"/>
      <c r="CG1435" s="17"/>
      <c r="CH1435" s="17"/>
      <c r="CI1435" s="17"/>
      <c r="CJ1435" s="17"/>
      <c r="CK1435" s="17"/>
      <c r="CL1435" s="17"/>
      <c r="CM1435" s="17"/>
      <c r="CN1435" s="17"/>
      <c r="CO1435" s="17"/>
      <c r="CP1435" s="17"/>
      <c r="CQ1435" s="17"/>
      <c r="CR1435" s="17"/>
      <c r="CS1435" s="17"/>
      <c r="CT1435" s="17"/>
      <c r="CU1435" s="17"/>
      <c r="CV1435" s="17"/>
      <c r="CW1435" s="17"/>
      <c r="CX1435" s="17"/>
      <c r="CY1435" s="17"/>
      <c r="CZ1435" s="17"/>
      <c r="DA1435" s="17"/>
      <c r="DB1435" s="17"/>
      <c r="DC1435" s="17"/>
      <c r="DD1435" s="17"/>
      <c r="DE1435" s="17"/>
      <c r="DF1435" s="17"/>
      <c r="DG1435" s="17"/>
      <c r="DH1435" s="17"/>
      <c r="DI1435" s="17"/>
      <c r="DJ1435" s="17"/>
      <c r="DK1435" s="17"/>
      <c r="DL1435" s="17"/>
      <c r="DM1435" s="17"/>
      <c r="DN1435" s="17"/>
      <c r="DO1435" s="17"/>
      <c r="DP1435" s="17"/>
      <c r="DQ1435" s="17"/>
      <c r="DR1435" s="17"/>
      <c r="DS1435" s="17"/>
      <c r="DT1435" s="17"/>
      <c r="DU1435" s="17"/>
      <c r="DV1435" s="17"/>
      <c r="DW1435" s="17"/>
      <c r="DX1435" s="17"/>
      <c r="DY1435" s="17"/>
      <c r="DZ1435" s="17"/>
      <c r="EA1435" s="17"/>
      <c r="EB1435" s="17"/>
      <c r="EC1435" s="17"/>
      <c r="ED1435" s="17"/>
    </row>
    <row r="1436" spans="2:134" ht="15">
      <c r="B1436" s="17"/>
      <c r="C1436" s="17"/>
      <c r="D1436" s="17"/>
      <c r="E1436" s="17"/>
      <c r="F1436" s="17"/>
      <c r="G1436" s="20"/>
      <c r="H1436" s="17"/>
      <c r="I1436" s="17"/>
      <c r="J1436" s="26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  <c r="AQ1436" s="17"/>
      <c r="AR1436" s="17"/>
      <c r="AS1436" s="17"/>
      <c r="AT1436" s="17"/>
      <c r="AU1436" s="17"/>
      <c r="AV1436" s="17"/>
      <c r="AW1436" s="17"/>
      <c r="AX1436" s="17"/>
      <c r="AY1436" s="17"/>
      <c r="AZ1436" s="17"/>
      <c r="BA1436" s="17"/>
      <c r="BB1436" s="17"/>
      <c r="BC1436" s="17"/>
      <c r="BD1436" s="17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7"/>
      <c r="BQ1436" s="17"/>
      <c r="BR1436" s="17"/>
      <c r="BS1436" s="17"/>
      <c r="BT1436" s="17"/>
      <c r="BU1436" s="17"/>
      <c r="BV1436" s="17"/>
      <c r="BW1436" s="17"/>
      <c r="BX1436" s="17"/>
      <c r="BY1436" s="17"/>
      <c r="BZ1436" s="17"/>
      <c r="CA1436" s="17"/>
      <c r="CB1436" s="17"/>
      <c r="CC1436" s="17"/>
      <c r="CD1436" s="17"/>
      <c r="CE1436" s="17"/>
      <c r="CF1436" s="17"/>
      <c r="CG1436" s="17"/>
      <c r="CH1436" s="17"/>
      <c r="CI1436" s="17"/>
      <c r="CJ1436" s="17"/>
      <c r="CK1436" s="17"/>
      <c r="CL1436" s="17"/>
      <c r="CM1436" s="17"/>
      <c r="CN1436" s="17"/>
      <c r="CO1436" s="17"/>
      <c r="CP1436" s="17"/>
      <c r="CQ1436" s="17"/>
      <c r="CR1436" s="17"/>
      <c r="CS1436" s="17"/>
      <c r="CT1436" s="17"/>
      <c r="CU1436" s="17"/>
      <c r="CV1436" s="17"/>
      <c r="CW1436" s="17"/>
      <c r="CX1436" s="17"/>
      <c r="CY1436" s="17"/>
      <c r="CZ1436" s="17"/>
      <c r="DA1436" s="17"/>
      <c r="DB1436" s="17"/>
      <c r="DC1436" s="17"/>
      <c r="DD1436" s="17"/>
      <c r="DE1436" s="17"/>
      <c r="DF1436" s="17"/>
      <c r="DG1436" s="17"/>
      <c r="DH1436" s="17"/>
      <c r="DI1436" s="17"/>
      <c r="DJ1436" s="17"/>
      <c r="DK1436" s="17"/>
      <c r="DL1436" s="17"/>
      <c r="DM1436" s="17"/>
      <c r="DN1436" s="17"/>
      <c r="DO1436" s="17"/>
      <c r="DP1436" s="17"/>
      <c r="DQ1436" s="17"/>
      <c r="DR1436" s="17"/>
      <c r="DS1436" s="17"/>
      <c r="DT1436" s="17"/>
      <c r="DU1436" s="17"/>
      <c r="DV1436" s="17"/>
      <c r="DW1436" s="17"/>
      <c r="DX1436" s="17"/>
      <c r="DY1436" s="17"/>
      <c r="DZ1436" s="17"/>
      <c r="EA1436" s="17"/>
      <c r="EB1436" s="17"/>
      <c r="EC1436" s="17"/>
      <c r="ED1436" s="17"/>
    </row>
    <row r="1437" spans="2:134" ht="15">
      <c r="B1437" s="17"/>
      <c r="C1437" s="17"/>
      <c r="D1437" s="17"/>
      <c r="E1437" s="17"/>
      <c r="F1437" s="17"/>
      <c r="G1437" s="20"/>
      <c r="H1437" s="17"/>
      <c r="I1437" s="17"/>
      <c r="J1437" s="26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7"/>
      <c r="AQ1437" s="17"/>
      <c r="AR1437" s="17"/>
      <c r="AS1437" s="17"/>
      <c r="AT1437" s="17"/>
      <c r="AU1437" s="17"/>
      <c r="AV1437" s="17"/>
      <c r="AW1437" s="17"/>
      <c r="AX1437" s="17"/>
      <c r="AY1437" s="17"/>
      <c r="AZ1437" s="17"/>
      <c r="BA1437" s="17"/>
      <c r="BB1437" s="17"/>
      <c r="BC1437" s="17"/>
      <c r="BD1437" s="17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  <c r="BO1437" s="17"/>
      <c r="BP1437" s="17"/>
      <c r="BQ1437" s="17"/>
      <c r="BR1437" s="17"/>
      <c r="BS1437" s="17"/>
      <c r="BT1437" s="17"/>
      <c r="BU1437" s="17"/>
      <c r="BV1437" s="17"/>
      <c r="BW1437" s="17"/>
      <c r="BX1437" s="17"/>
      <c r="BY1437" s="17"/>
      <c r="BZ1437" s="17"/>
      <c r="CA1437" s="17"/>
      <c r="CB1437" s="17"/>
      <c r="CC1437" s="17"/>
      <c r="CD1437" s="17"/>
      <c r="CE1437" s="17"/>
      <c r="CF1437" s="17"/>
      <c r="CG1437" s="17"/>
      <c r="CH1437" s="17"/>
      <c r="CI1437" s="17"/>
      <c r="CJ1437" s="17"/>
      <c r="CK1437" s="17"/>
      <c r="CL1437" s="17"/>
      <c r="CM1437" s="17"/>
      <c r="CN1437" s="17"/>
      <c r="CO1437" s="17"/>
      <c r="CP1437" s="17"/>
      <c r="CQ1437" s="17"/>
      <c r="CR1437" s="17"/>
      <c r="CS1437" s="17"/>
      <c r="CT1437" s="17"/>
      <c r="CU1437" s="17"/>
      <c r="CV1437" s="17"/>
      <c r="CW1437" s="17"/>
      <c r="CX1437" s="17"/>
      <c r="CY1437" s="17"/>
      <c r="CZ1437" s="17"/>
      <c r="DA1437" s="17"/>
      <c r="DB1437" s="17"/>
      <c r="DC1437" s="17"/>
      <c r="DD1437" s="17"/>
      <c r="DE1437" s="17"/>
      <c r="DF1437" s="17"/>
      <c r="DG1437" s="17"/>
      <c r="DH1437" s="17"/>
      <c r="DI1437" s="17"/>
      <c r="DJ1437" s="17"/>
      <c r="DK1437" s="17"/>
      <c r="DL1437" s="17"/>
      <c r="DM1437" s="17"/>
      <c r="DN1437" s="17"/>
      <c r="DO1437" s="17"/>
      <c r="DP1437" s="17"/>
      <c r="DQ1437" s="17"/>
      <c r="DR1437" s="17"/>
      <c r="DS1437" s="17"/>
      <c r="DT1437" s="17"/>
      <c r="DU1437" s="17"/>
      <c r="DV1437" s="17"/>
      <c r="DW1437" s="17"/>
      <c r="DX1437" s="17"/>
      <c r="DY1437" s="17"/>
      <c r="DZ1437" s="17"/>
      <c r="EA1437" s="17"/>
      <c r="EB1437" s="17"/>
      <c r="EC1437" s="17"/>
      <c r="ED1437" s="17"/>
    </row>
    <row r="1438" spans="2:134" ht="15">
      <c r="B1438" s="17"/>
      <c r="C1438" s="17"/>
      <c r="D1438" s="17"/>
      <c r="E1438" s="17"/>
      <c r="F1438" s="17"/>
      <c r="G1438" s="20"/>
      <c r="H1438" s="17"/>
      <c r="I1438" s="17"/>
      <c r="J1438" s="26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7"/>
      <c r="AQ1438" s="17"/>
      <c r="AR1438" s="17"/>
      <c r="AS1438" s="17"/>
      <c r="AT1438" s="17"/>
      <c r="AU1438" s="17"/>
      <c r="AV1438" s="17"/>
      <c r="AW1438" s="17"/>
      <c r="AX1438" s="17"/>
      <c r="AY1438" s="17"/>
      <c r="AZ1438" s="17"/>
      <c r="BA1438" s="17"/>
      <c r="BB1438" s="17"/>
      <c r="BC1438" s="17"/>
      <c r="BD1438" s="17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  <c r="BO1438" s="17"/>
      <c r="BP1438" s="17"/>
      <c r="BQ1438" s="17"/>
      <c r="BR1438" s="17"/>
      <c r="BS1438" s="17"/>
      <c r="BT1438" s="17"/>
      <c r="BU1438" s="17"/>
      <c r="BV1438" s="17"/>
      <c r="BW1438" s="17"/>
      <c r="BX1438" s="17"/>
      <c r="BY1438" s="17"/>
      <c r="BZ1438" s="17"/>
      <c r="CA1438" s="17"/>
      <c r="CB1438" s="17"/>
      <c r="CC1438" s="17"/>
      <c r="CD1438" s="17"/>
      <c r="CE1438" s="17"/>
      <c r="CF1438" s="17"/>
      <c r="CG1438" s="17"/>
      <c r="CH1438" s="17"/>
      <c r="CI1438" s="17"/>
      <c r="CJ1438" s="17"/>
      <c r="CK1438" s="17"/>
      <c r="CL1438" s="17"/>
      <c r="CM1438" s="17"/>
      <c r="CN1438" s="17"/>
      <c r="CO1438" s="17"/>
      <c r="CP1438" s="17"/>
      <c r="CQ1438" s="17"/>
      <c r="CR1438" s="17"/>
      <c r="CS1438" s="17"/>
      <c r="CT1438" s="17"/>
      <c r="CU1438" s="17"/>
      <c r="CV1438" s="17"/>
      <c r="CW1438" s="17"/>
      <c r="CX1438" s="17"/>
      <c r="CY1438" s="17"/>
      <c r="CZ1438" s="17"/>
      <c r="DA1438" s="17"/>
      <c r="DB1438" s="17"/>
      <c r="DC1438" s="17"/>
      <c r="DD1438" s="17"/>
      <c r="DE1438" s="17"/>
      <c r="DF1438" s="17"/>
      <c r="DG1438" s="17"/>
      <c r="DH1438" s="17"/>
      <c r="DI1438" s="17"/>
      <c r="DJ1438" s="17"/>
      <c r="DK1438" s="17"/>
      <c r="DL1438" s="17"/>
      <c r="DM1438" s="17"/>
      <c r="DN1438" s="17"/>
      <c r="DO1438" s="17"/>
      <c r="DP1438" s="17"/>
      <c r="DQ1438" s="17"/>
      <c r="DR1438" s="17"/>
      <c r="DS1438" s="17"/>
      <c r="DT1438" s="17"/>
      <c r="DU1438" s="17"/>
      <c r="DV1438" s="17"/>
      <c r="DW1438" s="17"/>
      <c r="DX1438" s="17"/>
      <c r="DY1438" s="17"/>
      <c r="DZ1438" s="17"/>
      <c r="EA1438" s="17"/>
      <c r="EB1438" s="17"/>
      <c r="EC1438" s="17"/>
      <c r="ED1438" s="17"/>
    </row>
    <row r="1439" spans="2:134" ht="15">
      <c r="B1439" s="17"/>
      <c r="C1439" s="17"/>
      <c r="D1439" s="17"/>
      <c r="E1439" s="17"/>
      <c r="F1439" s="17"/>
      <c r="G1439" s="20"/>
      <c r="H1439" s="17"/>
      <c r="I1439" s="17"/>
      <c r="J1439" s="26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7"/>
      <c r="AQ1439" s="17"/>
      <c r="AR1439" s="17"/>
      <c r="AS1439" s="17"/>
      <c r="AT1439" s="17"/>
      <c r="AU1439" s="17"/>
      <c r="AV1439" s="17"/>
      <c r="AW1439" s="17"/>
      <c r="AX1439" s="17"/>
      <c r="AY1439" s="17"/>
      <c r="AZ1439" s="17"/>
      <c r="BA1439" s="17"/>
      <c r="BB1439" s="17"/>
      <c r="BC1439" s="17"/>
      <c r="BD1439" s="17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  <c r="BO1439" s="17"/>
      <c r="BP1439" s="17"/>
      <c r="BQ1439" s="17"/>
      <c r="BR1439" s="17"/>
      <c r="BS1439" s="17"/>
      <c r="BT1439" s="17"/>
      <c r="BU1439" s="17"/>
      <c r="BV1439" s="17"/>
      <c r="BW1439" s="17"/>
      <c r="BX1439" s="17"/>
      <c r="BY1439" s="17"/>
      <c r="BZ1439" s="17"/>
      <c r="CA1439" s="17"/>
      <c r="CB1439" s="17"/>
      <c r="CC1439" s="17"/>
      <c r="CD1439" s="17"/>
      <c r="CE1439" s="17"/>
      <c r="CF1439" s="17"/>
      <c r="CG1439" s="17"/>
      <c r="CH1439" s="17"/>
      <c r="CI1439" s="17"/>
      <c r="CJ1439" s="17"/>
      <c r="CK1439" s="17"/>
      <c r="CL1439" s="17"/>
      <c r="CM1439" s="17"/>
      <c r="CN1439" s="17"/>
      <c r="CO1439" s="17"/>
      <c r="CP1439" s="17"/>
      <c r="CQ1439" s="17"/>
      <c r="CR1439" s="17"/>
      <c r="CS1439" s="17"/>
      <c r="CT1439" s="17"/>
      <c r="CU1439" s="17"/>
      <c r="CV1439" s="17"/>
      <c r="CW1439" s="17"/>
      <c r="CX1439" s="17"/>
      <c r="CY1439" s="17"/>
      <c r="CZ1439" s="17"/>
      <c r="DA1439" s="17"/>
      <c r="DB1439" s="17"/>
      <c r="DC1439" s="17"/>
      <c r="DD1439" s="17"/>
      <c r="DE1439" s="17"/>
      <c r="DF1439" s="17"/>
      <c r="DG1439" s="17"/>
      <c r="DH1439" s="17"/>
      <c r="DI1439" s="17"/>
      <c r="DJ1439" s="17"/>
      <c r="DK1439" s="17"/>
      <c r="DL1439" s="17"/>
      <c r="DM1439" s="17"/>
      <c r="DN1439" s="17"/>
      <c r="DO1439" s="17"/>
      <c r="DP1439" s="17"/>
      <c r="DQ1439" s="17"/>
      <c r="DR1439" s="17"/>
      <c r="DS1439" s="17"/>
      <c r="DT1439" s="17"/>
      <c r="DU1439" s="17"/>
      <c r="DV1439" s="17"/>
      <c r="DW1439" s="17"/>
      <c r="DX1439" s="17"/>
      <c r="DY1439" s="17"/>
      <c r="DZ1439" s="17"/>
      <c r="EA1439" s="17"/>
      <c r="EB1439" s="17"/>
      <c r="EC1439" s="17"/>
      <c r="ED1439" s="17"/>
    </row>
    <row r="1440" spans="2:134" ht="15">
      <c r="B1440" s="17"/>
      <c r="C1440" s="17"/>
      <c r="D1440" s="17"/>
      <c r="E1440" s="17"/>
      <c r="F1440" s="17"/>
      <c r="G1440" s="20"/>
      <c r="H1440" s="17"/>
      <c r="I1440" s="17"/>
      <c r="J1440" s="26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7"/>
      <c r="AQ1440" s="17"/>
      <c r="AR1440" s="17"/>
      <c r="AS1440" s="17"/>
      <c r="AT1440" s="17"/>
      <c r="AU1440" s="17"/>
      <c r="AV1440" s="17"/>
      <c r="AW1440" s="17"/>
      <c r="AX1440" s="17"/>
      <c r="AY1440" s="17"/>
      <c r="AZ1440" s="17"/>
      <c r="BA1440" s="17"/>
      <c r="BB1440" s="17"/>
      <c r="BC1440" s="17"/>
      <c r="BD1440" s="17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  <c r="BO1440" s="17"/>
      <c r="BP1440" s="17"/>
      <c r="BQ1440" s="17"/>
      <c r="BR1440" s="17"/>
      <c r="BS1440" s="17"/>
      <c r="BT1440" s="17"/>
      <c r="BU1440" s="17"/>
      <c r="BV1440" s="17"/>
      <c r="BW1440" s="17"/>
      <c r="BX1440" s="17"/>
      <c r="BY1440" s="17"/>
      <c r="BZ1440" s="17"/>
      <c r="CA1440" s="17"/>
      <c r="CB1440" s="17"/>
      <c r="CC1440" s="17"/>
      <c r="CD1440" s="17"/>
      <c r="CE1440" s="17"/>
      <c r="CF1440" s="17"/>
      <c r="CG1440" s="17"/>
      <c r="CH1440" s="17"/>
      <c r="CI1440" s="17"/>
      <c r="CJ1440" s="17"/>
      <c r="CK1440" s="17"/>
      <c r="CL1440" s="17"/>
      <c r="CM1440" s="17"/>
      <c r="CN1440" s="17"/>
      <c r="CO1440" s="17"/>
      <c r="CP1440" s="17"/>
      <c r="CQ1440" s="17"/>
      <c r="CR1440" s="17"/>
      <c r="CS1440" s="17"/>
      <c r="CT1440" s="17"/>
      <c r="CU1440" s="17"/>
      <c r="CV1440" s="17"/>
      <c r="CW1440" s="17"/>
      <c r="CX1440" s="17"/>
      <c r="CY1440" s="17"/>
      <c r="CZ1440" s="17"/>
      <c r="DA1440" s="17"/>
      <c r="DB1440" s="17"/>
      <c r="DC1440" s="17"/>
      <c r="DD1440" s="17"/>
      <c r="DE1440" s="17"/>
      <c r="DF1440" s="17"/>
      <c r="DG1440" s="17"/>
      <c r="DH1440" s="17"/>
      <c r="DI1440" s="17"/>
      <c r="DJ1440" s="17"/>
      <c r="DK1440" s="17"/>
      <c r="DL1440" s="17"/>
      <c r="DM1440" s="17"/>
      <c r="DN1440" s="17"/>
      <c r="DO1440" s="17"/>
      <c r="DP1440" s="17"/>
      <c r="DQ1440" s="17"/>
      <c r="DR1440" s="17"/>
      <c r="DS1440" s="17"/>
      <c r="DT1440" s="17"/>
      <c r="DU1440" s="17"/>
      <c r="DV1440" s="17"/>
      <c r="DW1440" s="17"/>
      <c r="DX1440" s="17"/>
      <c r="DY1440" s="17"/>
      <c r="DZ1440" s="17"/>
      <c r="EA1440" s="17"/>
      <c r="EB1440" s="17"/>
      <c r="EC1440" s="17"/>
      <c r="ED1440" s="17"/>
    </row>
    <row r="1441" spans="2:134" ht="15">
      <c r="B1441" s="17"/>
      <c r="C1441" s="17"/>
      <c r="D1441" s="17"/>
      <c r="E1441" s="17"/>
      <c r="F1441" s="17"/>
      <c r="G1441" s="20"/>
      <c r="H1441" s="17"/>
      <c r="I1441" s="17"/>
      <c r="J1441" s="26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7"/>
      <c r="AQ1441" s="17"/>
      <c r="AR1441" s="17"/>
      <c r="AS1441" s="17"/>
      <c r="AT1441" s="17"/>
      <c r="AU1441" s="17"/>
      <c r="AV1441" s="17"/>
      <c r="AW1441" s="17"/>
      <c r="AX1441" s="17"/>
      <c r="AY1441" s="17"/>
      <c r="AZ1441" s="17"/>
      <c r="BA1441" s="17"/>
      <c r="BB1441" s="17"/>
      <c r="BC1441" s="17"/>
      <c r="BD1441" s="17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  <c r="BO1441" s="17"/>
      <c r="BP1441" s="17"/>
      <c r="BQ1441" s="17"/>
      <c r="BR1441" s="17"/>
      <c r="BS1441" s="17"/>
      <c r="BT1441" s="17"/>
      <c r="BU1441" s="17"/>
      <c r="BV1441" s="17"/>
      <c r="BW1441" s="17"/>
      <c r="BX1441" s="17"/>
      <c r="BY1441" s="17"/>
      <c r="BZ1441" s="17"/>
      <c r="CA1441" s="17"/>
      <c r="CB1441" s="17"/>
      <c r="CC1441" s="17"/>
      <c r="CD1441" s="17"/>
      <c r="CE1441" s="17"/>
      <c r="CF1441" s="17"/>
      <c r="CG1441" s="17"/>
      <c r="CH1441" s="17"/>
      <c r="CI1441" s="17"/>
      <c r="CJ1441" s="17"/>
      <c r="CK1441" s="17"/>
      <c r="CL1441" s="17"/>
      <c r="CM1441" s="17"/>
      <c r="CN1441" s="17"/>
      <c r="CO1441" s="17"/>
      <c r="CP1441" s="17"/>
      <c r="CQ1441" s="17"/>
      <c r="CR1441" s="17"/>
      <c r="CS1441" s="17"/>
      <c r="CT1441" s="17"/>
      <c r="CU1441" s="17"/>
      <c r="CV1441" s="17"/>
      <c r="CW1441" s="17"/>
      <c r="CX1441" s="17"/>
      <c r="CY1441" s="17"/>
      <c r="CZ1441" s="17"/>
      <c r="DA1441" s="17"/>
      <c r="DB1441" s="17"/>
      <c r="DC1441" s="17"/>
      <c r="DD1441" s="17"/>
      <c r="DE1441" s="17"/>
      <c r="DF1441" s="17"/>
      <c r="DG1441" s="17"/>
      <c r="DH1441" s="17"/>
      <c r="DI1441" s="17"/>
      <c r="DJ1441" s="17"/>
      <c r="DK1441" s="17"/>
      <c r="DL1441" s="17"/>
      <c r="DM1441" s="17"/>
      <c r="DN1441" s="17"/>
      <c r="DO1441" s="17"/>
      <c r="DP1441" s="17"/>
      <c r="DQ1441" s="17"/>
      <c r="DR1441" s="17"/>
      <c r="DS1441" s="17"/>
      <c r="DT1441" s="17"/>
      <c r="DU1441" s="17"/>
      <c r="DV1441" s="17"/>
      <c r="DW1441" s="17"/>
      <c r="DX1441" s="17"/>
      <c r="DY1441" s="17"/>
      <c r="DZ1441" s="17"/>
      <c r="EA1441" s="17"/>
      <c r="EB1441" s="17"/>
      <c r="EC1441" s="17"/>
      <c r="ED1441" s="17"/>
    </row>
    <row r="1442" spans="2:134" ht="15">
      <c r="B1442" s="17"/>
      <c r="C1442" s="17"/>
      <c r="D1442" s="17"/>
      <c r="E1442" s="17"/>
      <c r="F1442" s="17"/>
      <c r="G1442" s="20"/>
      <c r="H1442" s="17"/>
      <c r="I1442" s="17"/>
      <c r="J1442" s="26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7"/>
      <c r="AQ1442" s="17"/>
      <c r="AR1442" s="17"/>
      <c r="AS1442" s="17"/>
      <c r="AT1442" s="17"/>
      <c r="AU1442" s="17"/>
      <c r="AV1442" s="17"/>
      <c r="AW1442" s="17"/>
      <c r="AX1442" s="17"/>
      <c r="AY1442" s="17"/>
      <c r="AZ1442" s="17"/>
      <c r="BA1442" s="17"/>
      <c r="BB1442" s="17"/>
      <c r="BC1442" s="17"/>
      <c r="BD1442" s="17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  <c r="BO1442" s="17"/>
      <c r="BP1442" s="17"/>
      <c r="BQ1442" s="17"/>
      <c r="BR1442" s="17"/>
      <c r="BS1442" s="17"/>
      <c r="BT1442" s="17"/>
      <c r="BU1442" s="17"/>
      <c r="BV1442" s="17"/>
      <c r="BW1442" s="17"/>
      <c r="BX1442" s="17"/>
      <c r="BY1442" s="17"/>
      <c r="BZ1442" s="17"/>
      <c r="CA1442" s="17"/>
      <c r="CB1442" s="17"/>
      <c r="CC1442" s="17"/>
      <c r="CD1442" s="17"/>
      <c r="CE1442" s="17"/>
      <c r="CF1442" s="17"/>
      <c r="CG1442" s="17"/>
      <c r="CH1442" s="17"/>
      <c r="CI1442" s="17"/>
      <c r="CJ1442" s="17"/>
      <c r="CK1442" s="17"/>
      <c r="CL1442" s="17"/>
      <c r="CM1442" s="17"/>
      <c r="CN1442" s="17"/>
      <c r="CO1442" s="17"/>
      <c r="CP1442" s="17"/>
      <c r="CQ1442" s="17"/>
      <c r="CR1442" s="17"/>
      <c r="CS1442" s="17"/>
      <c r="CT1442" s="17"/>
      <c r="CU1442" s="17"/>
      <c r="CV1442" s="17"/>
      <c r="CW1442" s="17"/>
      <c r="CX1442" s="17"/>
      <c r="CY1442" s="17"/>
      <c r="CZ1442" s="17"/>
      <c r="DA1442" s="17"/>
      <c r="DB1442" s="17"/>
      <c r="DC1442" s="17"/>
      <c r="DD1442" s="17"/>
      <c r="DE1442" s="17"/>
      <c r="DF1442" s="17"/>
      <c r="DG1442" s="17"/>
      <c r="DH1442" s="17"/>
      <c r="DI1442" s="17"/>
      <c r="DJ1442" s="17"/>
      <c r="DK1442" s="17"/>
      <c r="DL1442" s="17"/>
      <c r="DM1442" s="17"/>
      <c r="DN1442" s="17"/>
      <c r="DO1442" s="17"/>
      <c r="DP1442" s="17"/>
      <c r="DQ1442" s="17"/>
      <c r="DR1442" s="17"/>
      <c r="DS1442" s="17"/>
      <c r="DT1442" s="17"/>
      <c r="DU1442" s="17"/>
      <c r="DV1442" s="17"/>
      <c r="DW1442" s="17"/>
      <c r="DX1442" s="17"/>
      <c r="DY1442" s="17"/>
      <c r="DZ1442" s="17"/>
      <c r="EA1442" s="17"/>
      <c r="EB1442" s="17"/>
      <c r="EC1442" s="17"/>
      <c r="ED1442" s="17"/>
    </row>
    <row r="1443" spans="2:134" ht="15">
      <c r="B1443" s="17"/>
      <c r="C1443" s="17"/>
      <c r="D1443" s="17"/>
      <c r="E1443" s="17"/>
      <c r="F1443" s="17"/>
      <c r="G1443" s="20"/>
      <c r="H1443" s="17"/>
      <c r="I1443" s="17"/>
      <c r="J1443" s="26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7"/>
      <c r="AQ1443" s="17"/>
      <c r="AR1443" s="17"/>
      <c r="AS1443" s="17"/>
      <c r="AT1443" s="17"/>
      <c r="AU1443" s="17"/>
      <c r="AV1443" s="17"/>
      <c r="AW1443" s="17"/>
      <c r="AX1443" s="17"/>
      <c r="AY1443" s="17"/>
      <c r="AZ1443" s="17"/>
      <c r="BA1443" s="17"/>
      <c r="BB1443" s="17"/>
      <c r="BC1443" s="17"/>
      <c r="BD1443" s="17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  <c r="BO1443" s="17"/>
      <c r="BP1443" s="17"/>
      <c r="BQ1443" s="17"/>
      <c r="BR1443" s="17"/>
      <c r="BS1443" s="17"/>
      <c r="BT1443" s="17"/>
      <c r="BU1443" s="17"/>
      <c r="BV1443" s="17"/>
      <c r="BW1443" s="17"/>
      <c r="BX1443" s="17"/>
      <c r="BY1443" s="17"/>
      <c r="BZ1443" s="17"/>
      <c r="CA1443" s="17"/>
      <c r="CB1443" s="17"/>
      <c r="CC1443" s="17"/>
      <c r="CD1443" s="17"/>
      <c r="CE1443" s="17"/>
      <c r="CF1443" s="17"/>
      <c r="CG1443" s="17"/>
      <c r="CH1443" s="17"/>
      <c r="CI1443" s="17"/>
      <c r="CJ1443" s="17"/>
      <c r="CK1443" s="17"/>
      <c r="CL1443" s="17"/>
      <c r="CM1443" s="17"/>
      <c r="CN1443" s="17"/>
      <c r="CO1443" s="17"/>
      <c r="CP1443" s="17"/>
      <c r="CQ1443" s="17"/>
      <c r="CR1443" s="17"/>
      <c r="CS1443" s="17"/>
      <c r="CT1443" s="17"/>
      <c r="CU1443" s="17"/>
      <c r="CV1443" s="17"/>
      <c r="CW1443" s="17"/>
      <c r="CX1443" s="17"/>
      <c r="CY1443" s="17"/>
      <c r="CZ1443" s="17"/>
      <c r="DA1443" s="17"/>
      <c r="DB1443" s="17"/>
      <c r="DC1443" s="17"/>
      <c r="DD1443" s="17"/>
      <c r="DE1443" s="17"/>
      <c r="DF1443" s="17"/>
      <c r="DG1443" s="17"/>
      <c r="DH1443" s="17"/>
      <c r="DI1443" s="17"/>
      <c r="DJ1443" s="17"/>
      <c r="DK1443" s="17"/>
      <c r="DL1443" s="17"/>
      <c r="DM1443" s="17"/>
      <c r="DN1443" s="17"/>
      <c r="DO1443" s="17"/>
      <c r="DP1443" s="17"/>
      <c r="DQ1443" s="17"/>
      <c r="DR1443" s="17"/>
      <c r="DS1443" s="17"/>
      <c r="DT1443" s="17"/>
      <c r="DU1443" s="17"/>
      <c r="DV1443" s="17"/>
      <c r="DW1443" s="17"/>
      <c r="DX1443" s="17"/>
      <c r="DY1443" s="17"/>
      <c r="DZ1443" s="17"/>
      <c r="EA1443" s="17"/>
      <c r="EB1443" s="17"/>
      <c r="EC1443" s="17"/>
      <c r="ED1443" s="17"/>
    </row>
    <row r="1444" spans="2:134" ht="15">
      <c r="B1444" s="17"/>
      <c r="C1444" s="17"/>
      <c r="D1444" s="17"/>
      <c r="E1444" s="17"/>
      <c r="F1444" s="17"/>
      <c r="G1444" s="20"/>
      <c r="H1444" s="17"/>
      <c r="I1444" s="17"/>
      <c r="J1444" s="26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  <c r="AQ1444" s="17"/>
      <c r="AR1444" s="17"/>
      <c r="AS1444" s="17"/>
      <c r="AT1444" s="17"/>
      <c r="AU1444" s="17"/>
      <c r="AV1444" s="17"/>
      <c r="AW1444" s="17"/>
      <c r="AX1444" s="17"/>
      <c r="AY1444" s="17"/>
      <c r="AZ1444" s="17"/>
      <c r="BA1444" s="17"/>
      <c r="BB1444" s="17"/>
      <c r="BC1444" s="17"/>
      <c r="BD1444" s="17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  <c r="BO1444" s="17"/>
      <c r="BP1444" s="17"/>
      <c r="BQ1444" s="17"/>
      <c r="BR1444" s="17"/>
      <c r="BS1444" s="17"/>
      <c r="BT1444" s="17"/>
      <c r="BU1444" s="17"/>
      <c r="BV1444" s="17"/>
      <c r="BW1444" s="17"/>
      <c r="BX1444" s="17"/>
      <c r="BY1444" s="17"/>
      <c r="BZ1444" s="17"/>
      <c r="CA1444" s="17"/>
      <c r="CB1444" s="17"/>
      <c r="CC1444" s="17"/>
      <c r="CD1444" s="17"/>
      <c r="CE1444" s="17"/>
      <c r="CF1444" s="17"/>
      <c r="CG1444" s="17"/>
      <c r="CH1444" s="17"/>
      <c r="CI1444" s="17"/>
      <c r="CJ1444" s="17"/>
      <c r="CK1444" s="17"/>
      <c r="CL1444" s="17"/>
      <c r="CM1444" s="17"/>
      <c r="CN1444" s="17"/>
      <c r="CO1444" s="17"/>
      <c r="CP1444" s="17"/>
      <c r="CQ1444" s="17"/>
      <c r="CR1444" s="17"/>
      <c r="CS1444" s="17"/>
      <c r="CT1444" s="17"/>
      <c r="CU1444" s="17"/>
      <c r="CV1444" s="17"/>
      <c r="CW1444" s="17"/>
      <c r="CX1444" s="17"/>
      <c r="CY1444" s="17"/>
      <c r="CZ1444" s="17"/>
      <c r="DA1444" s="17"/>
      <c r="DB1444" s="17"/>
      <c r="DC1444" s="17"/>
      <c r="DD1444" s="17"/>
      <c r="DE1444" s="17"/>
      <c r="DF1444" s="17"/>
      <c r="DG1444" s="17"/>
      <c r="DH1444" s="17"/>
      <c r="DI1444" s="17"/>
      <c r="DJ1444" s="17"/>
      <c r="DK1444" s="17"/>
      <c r="DL1444" s="17"/>
      <c r="DM1444" s="17"/>
      <c r="DN1444" s="17"/>
      <c r="DO1444" s="17"/>
      <c r="DP1444" s="17"/>
      <c r="DQ1444" s="17"/>
      <c r="DR1444" s="17"/>
      <c r="DS1444" s="17"/>
      <c r="DT1444" s="17"/>
      <c r="DU1444" s="17"/>
      <c r="DV1444" s="17"/>
      <c r="DW1444" s="17"/>
      <c r="DX1444" s="17"/>
      <c r="DY1444" s="17"/>
      <c r="DZ1444" s="17"/>
      <c r="EA1444" s="17"/>
      <c r="EB1444" s="17"/>
      <c r="EC1444" s="17"/>
      <c r="ED1444" s="17"/>
    </row>
    <row r="1445" spans="2:134" ht="15">
      <c r="B1445" s="17"/>
      <c r="C1445" s="17"/>
      <c r="D1445" s="17"/>
      <c r="E1445" s="17"/>
      <c r="F1445" s="17"/>
      <c r="G1445" s="20"/>
      <c r="H1445" s="17"/>
      <c r="I1445" s="17"/>
      <c r="J1445" s="26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7"/>
      <c r="AQ1445" s="17"/>
      <c r="AR1445" s="17"/>
      <c r="AS1445" s="17"/>
      <c r="AT1445" s="17"/>
      <c r="AU1445" s="17"/>
      <c r="AV1445" s="17"/>
      <c r="AW1445" s="17"/>
      <c r="AX1445" s="17"/>
      <c r="AY1445" s="17"/>
      <c r="AZ1445" s="17"/>
      <c r="BA1445" s="17"/>
      <c r="BB1445" s="17"/>
      <c r="BC1445" s="17"/>
      <c r="BD1445" s="17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  <c r="BO1445" s="17"/>
      <c r="BP1445" s="17"/>
      <c r="BQ1445" s="17"/>
      <c r="BR1445" s="17"/>
      <c r="BS1445" s="17"/>
      <c r="BT1445" s="17"/>
      <c r="BU1445" s="17"/>
      <c r="BV1445" s="17"/>
      <c r="BW1445" s="17"/>
      <c r="BX1445" s="17"/>
      <c r="BY1445" s="17"/>
      <c r="BZ1445" s="17"/>
      <c r="CA1445" s="17"/>
      <c r="CB1445" s="17"/>
      <c r="CC1445" s="17"/>
      <c r="CD1445" s="17"/>
      <c r="CE1445" s="17"/>
      <c r="CF1445" s="17"/>
      <c r="CG1445" s="17"/>
      <c r="CH1445" s="17"/>
      <c r="CI1445" s="17"/>
      <c r="CJ1445" s="17"/>
      <c r="CK1445" s="17"/>
      <c r="CL1445" s="17"/>
      <c r="CM1445" s="17"/>
      <c r="CN1445" s="17"/>
      <c r="CO1445" s="17"/>
      <c r="CP1445" s="17"/>
      <c r="CQ1445" s="17"/>
      <c r="CR1445" s="17"/>
      <c r="CS1445" s="17"/>
      <c r="CT1445" s="17"/>
      <c r="CU1445" s="17"/>
      <c r="CV1445" s="17"/>
      <c r="CW1445" s="17"/>
      <c r="CX1445" s="17"/>
      <c r="CY1445" s="17"/>
      <c r="CZ1445" s="17"/>
      <c r="DA1445" s="17"/>
      <c r="DB1445" s="17"/>
      <c r="DC1445" s="17"/>
      <c r="DD1445" s="17"/>
      <c r="DE1445" s="17"/>
      <c r="DF1445" s="17"/>
      <c r="DG1445" s="17"/>
      <c r="DH1445" s="17"/>
      <c r="DI1445" s="17"/>
      <c r="DJ1445" s="17"/>
      <c r="DK1445" s="17"/>
      <c r="DL1445" s="17"/>
      <c r="DM1445" s="17"/>
      <c r="DN1445" s="17"/>
      <c r="DO1445" s="17"/>
      <c r="DP1445" s="17"/>
      <c r="DQ1445" s="17"/>
      <c r="DR1445" s="17"/>
      <c r="DS1445" s="17"/>
      <c r="DT1445" s="17"/>
      <c r="DU1445" s="17"/>
      <c r="DV1445" s="17"/>
      <c r="DW1445" s="17"/>
      <c r="DX1445" s="17"/>
      <c r="DY1445" s="17"/>
      <c r="DZ1445" s="17"/>
      <c r="EA1445" s="17"/>
      <c r="EB1445" s="17"/>
      <c r="EC1445" s="17"/>
      <c r="ED1445" s="17"/>
    </row>
    <row r="1446" spans="2:134" ht="15">
      <c r="B1446" s="17"/>
      <c r="C1446" s="17"/>
      <c r="D1446" s="17"/>
      <c r="E1446" s="17"/>
      <c r="F1446" s="17"/>
      <c r="G1446" s="20"/>
      <c r="H1446" s="17"/>
      <c r="I1446" s="17"/>
      <c r="J1446" s="26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7"/>
      <c r="AQ1446" s="17"/>
      <c r="AR1446" s="17"/>
      <c r="AS1446" s="17"/>
      <c r="AT1446" s="17"/>
      <c r="AU1446" s="17"/>
      <c r="AV1446" s="17"/>
      <c r="AW1446" s="17"/>
      <c r="AX1446" s="17"/>
      <c r="AY1446" s="17"/>
      <c r="AZ1446" s="17"/>
      <c r="BA1446" s="17"/>
      <c r="BB1446" s="17"/>
      <c r="BC1446" s="17"/>
      <c r="BD1446" s="17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  <c r="BO1446" s="17"/>
      <c r="BP1446" s="17"/>
      <c r="BQ1446" s="17"/>
      <c r="BR1446" s="17"/>
      <c r="BS1446" s="17"/>
      <c r="BT1446" s="17"/>
      <c r="BU1446" s="17"/>
      <c r="BV1446" s="17"/>
      <c r="BW1446" s="17"/>
      <c r="BX1446" s="17"/>
      <c r="BY1446" s="17"/>
      <c r="BZ1446" s="17"/>
      <c r="CA1446" s="17"/>
      <c r="CB1446" s="17"/>
      <c r="CC1446" s="17"/>
      <c r="CD1446" s="17"/>
      <c r="CE1446" s="17"/>
      <c r="CF1446" s="17"/>
      <c r="CG1446" s="17"/>
      <c r="CH1446" s="17"/>
      <c r="CI1446" s="17"/>
      <c r="CJ1446" s="17"/>
      <c r="CK1446" s="17"/>
      <c r="CL1446" s="17"/>
      <c r="CM1446" s="17"/>
      <c r="CN1446" s="17"/>
      <c r="CO1446" s="17"/>
      <c r="CP1446" s="17"/>
      <c r="CQ1446" s="17"/>
      <c r="CR1446" s="17"/>
      <c r="CS1446" s="17"/>
      <c r="CT1446" s="17"/>
      <c r="CU1446" s="17"/>
      <c r="CV1446" s="17"/>
      <c r="CW1446" s="17"/>
      <c r="CX1446" s="17"/>
      <c r="CY1446" s="17"/>
      <c r="CZ1446" s="17"/>
      <c r="DA1446" s="17"/>
      <c r="DB1446" s="17"/>
      <c r="DC1446" s="17"/>
      <c r="DD1446" s="17"/>
      <c r="DE1446" s="17"/>
      <c r="DF1446" s="17"/>
      <c r="DG1446" s="17"/>
      <c r="DH1446" s="17"/>
      <c r="DI1446" s="17"/>
      <c r="DJ1446" s="17"/>
      <c r="DK1446" s="17"/>
      <c r="DL1446" s="17"/>
      <c r="DM1446" s="17"/>
      <c r="DN1446" s="17"/>
      <c r="DO1446" s="17"/>
      <c r="DP1446" s="17"/>
      <c r="DQ1446" s="17"/>
      <c r="DR1446" s="17"/>
      <c r="DS1446" s="17"/>
      <c r="DT1446" s="17"/>
      <c r="DU1446" s="17"/>
      <c r="DV1446" s="17"/>
      <c r="DW1446" s="17"/>
      <c r="DX1446" s="17"/>
      <c r="DY1446" s="17"/>
      <c r="DZ1446" s="17"/>
      <c r="EA1446" s="17"/>
      <c r="EB1446" s="17"/>
      <c r="EC1446" s="17"/>
      <c r="ED1446" s="17"/>
    </row>
    <row r="1447" spans="2:134" ht="15">
      <c r="B1447" s="17"/>
      <c r="C1447" s="17"/>
      <c r="D1447" s="17"/>
      <c r="E1447" s="17"/>
      <c r="F1447" s="17"/>
      <c r="G1447" s="20"/>
      <c r="H1447" s="17"/>
      <c r="I1447" s="17"/>
      <c r="J1447" s="26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7"/>
      <c r="AQ1447" s="17"/>
      <c r="AR1447" s="17"/>
      <c r="AS1447" s="17"/>
      <c r="AT1447" s="17"/>
      <c r="AU1447" s="17"/>
      <c r="AV1447" s="17"/>
      <c r="AW1447" s="17"/>
      <c r="AX1447" s="17"/>
      <c r="AY1447" s="17"/>
      <c r="AZ1447" s="17"/>
      <c r="BA1447" s="17"/>
      <c r="BB1447" s="17"/>
      <c r="BC1447" s="17"/>
      <c r="BD1447" s="17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  <c r="BO1447" s="17"/>
      <c r="BP1447" s="17"/>
      <c r="BQ1447" s="17"/>
      <c r="BR1447" s="17"/>
      <c r="BS1447" s="17"/>
      <c r="BT1447" s="17"/>
      <c r="BU1447" s="17"/>
      <c r="BV1447" s="17"/>
      <c r="BW1447" s="17"/>
      <c r="BX1447" s="17"/>
      <c r="BY1447" s="17"/>
      <c r="BZ1447" s="17"/>
      <c r="CA1447" s="17"/>
      <c r="CB1447" s="17"/>
      <c r="CC1447" s="17"/>
      <c r="CD1447" s="17"/>
      <c r="CE1447" s="17"/>
      <c r="CF1447" s="17"/>
      <c r="CG1447" s="17"/>
      <c r="CH1447" s="17"/>
      <c r="CI1447" s="17"/>
      <c r="CJ1447" s="17"/>
      <c r="CK1447" s="17"/>
      <c r="CL1447" s="17"/>
      <c r="CM1447" s="17"/>
      <c r="CN1447" s="17"/>
      <c r="CO1447" s="17"/>
      <c r="CP1447" s="17"/>
      <c r="CQ1447" s="17"/>
      <c r="CR1447" s="17"/>
      <c r="CS1447" s="17"/>
      <c r="CT1447" s="17"/>
      <c r="CU1447" s="17"/>
      <c r="CV1447" s="17"/>
      <c r="CW1447" s="17"/>
      <c r="CX1447" s="17"/>
      <c r="CY1447" s="17"/>
      <c r="CZ1447" s="17"/>
      <c r="DA1447" s="17"/>
      <c r="DB1447" s="17"/>
      <c r="DC1447" s="17"/>
      <c r="DD1447" s="17"/>
      <c r="DE1447" s="17"/>
      <c r="DF1447" s="17"/>
      <c r="DG1447" s="17"/>
      <c r="DH1447" s="17"/>
      <c r="DI1447" s="17"/>
      <c r="DJ1447" s="17"/>
      <c r="DK1447" s="17"/>
      <c r="DL1447" s="17"/>
      <c r="DM1447" s="17"/>
      <c r="DN1447" s="17"/>
      <c r="DO1447" s="17"/>
      <c r="DP1447" s="17"/>
      <c r="DQ1447" s="17"/>
      <c r="DR1447" s="17"/>
      <c r="DS1447" s="17"/>
      <c r="DT1447" s="17"/>
      <c r="DU1447" s="17"/>
      <c r="DV1447" s="17"/>
      <c r="DW1447" s="17"/>
      <c r="DX1447" s="17"/>
      <c r="DY1447" s="17"/>
      <c r="DZ1447" s="17"/>
      <c r="EA1447" s="17"/>
      <c r="EB1447" s="17"/>
      <c r="EC1447" s="17"/>
      <c r="ED1447" s="17"/>
    </row>
    <row r="1448" spans="2:134" ht="15">
      <c r="B1448" s="17"/>
      <c r="C1448" s="17"/>
      <c r="D1448" s="17"/>
      <c r="E1448" s="17"/>
      <c r="F1448" s="17"/>
      <c r="G1448" s="20"/>
      <c r="H1448" s="17"/>
      <c r="I1448" s="17"/>
      <c r="J1448" s="26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7"/>
      <c r="AQ1448" s="17"/>
      <c r="AR1448" s="17"/>
      <c r="AS1448" s="17"/>
      <c r="AT1448" s="17"/>
      <c r="AU1448" s="17"/>
      <c r="AV1448" s="17"/>
      <c r="AW1448" s="17"/>
      <c r="AX1448" s="17"/>
      <c r="AY1448" s="17"/>
      <c r="AZ1448" s="17"/>
      <c r="BA1448" s="17"/>
      <c r="BB1448" s="17"/>
      <c r="BC1448" s="17"/>
      <c r="BD1448" s="17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  <c r="BO1448" s="17"/>
      <c r="BP1448" s="17"/>
      <c r="BQ1448" s="17"/>
      <c r="BR1448" s="17"/>
      <c r="BS1448" s="17"/>
      <c r="BT1448" s="17"/>
      <c r="BU1448" s="17"/>
      <c r="BV1448" s="17"/>
      <c r="BW1448" s="17"/>
      <c r="BX1448" s="17"/>
      <c r="BY1448" s="17"/>
      <c r="BZ1448" s="17"/>
      <c r="CA1448" s="17"/>
      <c r="CB1448" s="17"/>
      <c r="CC1448" s="17"/>
      <c r="CD1448" s="17"/>
      <c r="CE1448" s="17"/>
      <c r="CF1448" s="17"/>
      <c r="CG1448" s="17"/>
      <c r="CH1448" s="17"/>
      <c r="CI1448" s="17"/>
      <c r="CJ1448" s="17"/>
      <c r="CK1448" s="17"/>
      <c r="CL1448" s="17"/>
      <c r="CM1448" s="17"/>
      <c r="CN1448" s="17"/>
      <c r="CO1448" s="17"/>
      <c r="CP1448" s="17"/>
      <c r="CQ1448" s="17"/>
      <c r="CR1448" s="17"/>
      <c r="CS1448" s="17"/>
      <c r="CT1448" s="17"/>
      <c r="CU1448" s="17"/>
      <c r="CV1448" s="17"/>
      <c r="CW1448" s="17"/>
      <c r="CX1448" s="17"/>
      <c r="CY1448" s="17"/>
      <c r="CZ1448" s="17"/>
      <c r="DA1448" s="17"/>
      <c r="DB1448" s="17"/>
      <c r="DC1448" s="17"/>
      <c r="DD1448" s="17"/>
      <c r="DE1448" s="17"/>
      <c r="DF1448" s="17"/>
      <c r="DG1448" s="17"/>
      <c r="DH1448" s="17"/>
      <c r="DI1448" s="17"/>
      <c r="DJ1448" s="17"/>
      <c r="DK1448" s="17"/>
      <c r="DL1448" s="17"/>
      <c r="DM1448" s="17"/>
      <c r="DN1448" s="17"/>
      <c r="DO1448" s="17"/>
      <c r="DP1448" s="17"/>
      <c r="DQ1448" s="17"/>
      <c r="DR1448" s="17"/>
      <c r="DS1448" s="17"/>
      <c r="DT1448" s="17"/>
      <c r="DU1448" s="17"/>
      <c r="DV1448" s="17"/>
      <c r="DW1448" s="17"/>
      <c r="DX1448" s="17"/>
      <c r="DY1448" s="17"/>
      <c r="DZ1448" s="17"/>
      <c r="EA1448" s="17"/>
      <c r="EB1448" s="17"/>
      <c r="EC1448" s="17"/>
      <c r="ED1448" s="17"/>
    </row>
    <row r="1449" spans="2:134" ht="15">
      <c r="B1449" s="17"/>
      <c r="C1449" s="17"/>
      <c r="D1449" s="17"/>
      <c r="E1449" s="17"/>
      <c r="F1449" s="17"/>
      <c r="G1449" s="20"/>
      <c r="H1449" s="17"/>
      <c r="I1449" s="17"/>
      <c r="J1449" s="26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7"/>
      <c r="AQ1449" s="17"/>
      <c r="AR1449" s="17"/>
      <c r="AS1449" s="17"/>
      <c r="AT1449" s="17"/>
      <c r="AU1449" s="17"/>
      <c r="AV1449" s="17"/>
      <c r="AW1449" s="17"/>
      <c r="AX1449" s="17"/>
      <c r="AY1449" s="17"/>
      <c r="AZ1449" s="17"/>
      <c r="BA1449" s="17"/>
      <c r="BB1449" s="17"/>
      <c r="BC1449" s="17"/>
      <c r="BD1449" s="17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  <c r="BO1449" s="17"/>
      <c r="BP1449" s="17"/>
      <c r="BQ1449" s="17"/>
      <c r="BR1449" s="17"/>
      <c r="BS1449" s="17"/>
      <c r="BT1449" s="17"/>
      <c r="BU1449" s="17"/>
      <c r="BV1449" s="17"/>
      <c r="BW1449" s="17"/>
      <c r="BX1449" s="17"/>
      <c r="BY1449" s="17"/>
      <c r="BZ1449" s="17"/>
      <c r="CA1449" s="17"/>
      <c r="CB1449" s="17"/>
      <c r="CC1449" s="17"/>
      <c r="CD1449" s="17"/>
      <c r="CE1449" s="17"/>
      <c r="CF1449" s="17"/>
      <c r="CG1449" s="17"/>
      <c r="CH1449" s="17"/>
      <c r="CI1449" s="17"/>
      <c r="CJ1449" s="17"/>
      <c r="CK1449" s="17"/>
      <c r="CL1449" s="17"/>
      <c r="CM1449" s="17"/>
      <c r="CN1449" s="17"/>
      <c r="CO1449" s="17"/>
      <c r="CP1449" s="17"/>
      <c r="CQ1449" s="17"/>
      <c r="CR1449" s="17"/>
      <c r="CS1449" s="17"/>
      <c r="CT1449" s="17"/>
      <c r="CU1449" s="17"/>
      <c r="CV1449" s="17"/>
      <c r="CW1449" s="17"/>
      <c r="CX1449" s="17"/>
      <c r="CY1449" s="17"/>
      <c r="CZ1449" s="17"/>
      <c r="DA1449" s="17"/>
      <c r="DB1449" s="17"/>
      <c r="DC1449" s="17"/>
      <c r="DD1449" s="17"/>
      <c r="DE1449" s="17"/>
      <c r="DF1449" s="17"/>
      <c r="DG1449" s="17"/>
      <c r="DH1449" s="17"/>
      <c r="DI1449" s="17"/>
      <c r="DJ1449" s="17"/>
      <c r="DK1449" s="17"/>
      <c r="DL1449" s="17"/>
      <c r="DM1449" s="17"/>
      <c r="DN1449" s="17"/>
      <c r="DO1449" s="17"/>
      <c r="DP1449" s="17"/>
      <c r="DQ1449" s="17"/>
      <c r="DR1449" s="17"/>
      <c r="DS1449" s="17"/>
      <c r="DT1449" s="17"/>
      <c r="DU1449" s="17"/>
      <c r="DV1449" s="17"/>
      <c r="DW1449" s="17"/>
      <c r="DX1449" s="17"/>
      <c r="DY1449" s="17"/>
      <c r="DZ1449" s="17"/>
      <c r="EA1449" s="17"/>
      <c r="EB1449" s="17"/>
      <c r="EC1449" s="17"/>
      <c r="ED1449" s="17"/>
    </row>
    <row r="1450" spans="2:134" ht="15">
      <c r="B1450" s="17"/>
      <c r="C1450" s="17"/>
      <c r="D1450" s="17"/>
      <c r="E1450" s="17"/>
      <c r="F1450" s="17"/>
      <c r="G1450" s="20"/>
      <c r="H1450" s="17"/>
      <c r="I1450" s="17"/>
      <c r="J1450" s="26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7"/>
      <c r="AQ1450" s="17"/>
      <c r="AR1450" s="17"/>
      <c r="AS1450" s="17"/>
      <c r="AT1450" s="17"/>
      <c r="AU1450" s="17"/>
      <c r="AV1450" s="17"/>
      <c r="AW1450" s="17"/>
      <c r="AX1450" s="17"/>
      <c r="AY1450" s="17"/>
      <c r="AZ1450" s="17"/>
      <c r="BA1450" s="17"/>
      <c r="BB1450" s="17"/>
      <c r="BC1450" s="17"/>
      <c r="BD1450" s="17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  <c r="BO1450" s="17"/>
      <c r="BP1450" s="17"/>
      <c r="BQ1450" s="17"/>
      <c r="BR1450" s="17"/>
      <c r="BS1450" s="17"/>
      <c r="BT1450" s="17"/>
      <c r="BU1450" s="17"/>
      <c r="BV1450" s="17"/>
      <c r="BW1450" s="17"/>
      <c r="BX1450" s="17"/>
      <c r="BY1450" s="17"/>
      <c r="BZ1450" s="17"/>
      <c r="CA1450" s="17"/>
      <c r="CB1450" s="17"/>
      <c r="CC1450" s="17"/>
      <c r="CD1450" s="17"/>
      <c r="CE1450" s="17"/>
      <c r="CF1450" s="17"/>
      <c r="CG1450" s="17"/>
      <c r="CH1450" s="17"/>
      <c r="CI1450" s="17"/>
      <c r="CJ1450" s="17"/>
      <c r="CK1450" s="17"/>
      <c r="CL1450" s="17"/>
      <c r="CM1450" s="17"/>
      <c r="CN1450" s="17"/>
      <c r="CO1450" s="17"/>
      <c r="CP1450" s="17"/>
      <c r="CQ1450" s="17"/>
      <c r="CR1450" s="17"/>
      <c r="CS1450" s="17"/>
      <c r="CT1450" s="17"/>
      <c r="CU1450" s="17"/>
      <c r="CV1450" s="17"/>
      <c r="CW1450" s="17"/>
      <c r="CX1450" s="17"/>
      <c r="CY1450" s="17"/>
      <c r="CZ1450" s="17"/>
      <c r="DA1450" s="17"/>
      <c r="DB1450" s="17"/>
      <c r="DC1450" s="17"/>
      <c r="DD1450" s="17"/>
      <c r="DE1450" s="17"/>
      <c r="DF1450" s="17"/>
      <c r="DG1450" s="17"/>
      <c r="DH1450" s="17"/>
      <c r="DI1450" s="17"/>
      <c r="DJ1450" s="17"/>
      <c r="DK1450" s="17"/>
      <c r="DL1450" s="17"/>
      <c r="DM1450" s="17"/>
      <c r="DN1450" s="17"/>
      <c r="DO1450" s="17"/>
      <c r="DP1450" s="17"/>
      <c r="DQ1450" s="17"/>
      <c r="DR1450" s="17"/>
      <c r="DS1450" s="17"/>
      <c r="DT1450" s="17"/>
      <c r="DU1450" s="17"/>
      <c r="DV1450" s="17"/>
      <c r="DW1450" s="17"/>
      <c r="DX1450" s="17"/>
      <c r="DY1450" s="17"/>
      <c r="DZ1450" s="17"/>
      <c r="EA1450" s="17"/>
      <c r="EB1450" s="17"/>
      <c r="EC1450" s="17"/>
      <c r="ED1450" s="17"/>
    </row>
    <row r="1451" spans="2:134" ht="15">
      <c r="B1451" s="17"/>
      <c r="C1451" s="17"/>
      <c r="D1451" s="17"/>
      <c r="E1451" s="17"/>
      <c r="F1451" s="17"/>
      <c r="G1451" s="20"/>
      <c r="H1451" s="17"/>
      <c r="I1451" s="17"/>
      <c r="J1451" s="26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7"/>
      <c r="AQ1451" s="17"/>
      <c r="AR1451" s="17"/>
      <c r="AS1451" s="17"/>
      <c r="AT1451" s="17"/>
      <c r="AU1451" s="17"/>
      <c r="AV1451" s="17"/>
      <c r="AW1451" s="17"/>
      <c r="AX1451" s="17"/>
      <c r="AY1451" s="17"/>
      <c r="AZ1451" s="17"/>
      <c r="BA1451" s="17"/>
      <c r="BB1451" s="17"/>
      <c r="BC1451" s="17"/>
      <c r="BD1451" s="17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  <c r="BO1451" s="17"/>
      <c r="BP1451" s="17"/>
      <c r="BQ1451" s="17"/>
      <c r="BR1451" s="17"/>
      <c r="BS1451" s="17"/>
      <c r="BT1451" s="17"/>
      <c r="BU1451" s="17"/>
      <c r="BV1451" s="17"/>
      <c r="BW1451" s="17"/>
      <c r="BX1451" s="17"/>
      <c r="BY1451" s="17"/>
      <c r="BZ1451" s="17"/>
      <c r="CA1451" s="17"/>
      <c r="CB1451" s="17"/>
      <c r="CC1451" s="17"/>
      <c r="CD1451" s="17"/>
      <c r="CE1451" s="17"/>
      <c r="CF1451" s="17"/>
      <c r="CG1451" s="17"/>
      <c r="CH1451" s="17"/>
      <c r="CI1451" s="17"/>
      <c r="CJ1451" s="17"/>
      <c r="CK1451" s="17"/>
      <c r="CL1451" s="17"/>
      <c r="CM1451" s="17"/>
      <c r="CN1451" s="17"/>
      <c r="CO1451" s="17"/>
      <c r="CP1451" s="17"/>
      <c r="CQ1451" s="17"/>
      <c r="CR1451" s="17"/>
      <c r="CS1451" s="17"/>
      <c r="CT1451" s="17"/>
      <c r="CU1451" s="17"/>
      <c r="CV1451" s="17"/>
      <c r="CW1451" s="17"/>
      <c r="CX1451" s="17"/>
      <c r="CY1451" s="17"/>
      <c r="CZ1451" s="17"/>
      <c r="DA1451" s="17"/>
      <c r="DB1451" s="17"/>
      <c r="DC1451" s="17"/>
      <c r="DD1451" s="17"/>
      <c r="DE1451" s="17"/>
      <c r="DF1451" s="17"/>
      <c r="DG1451" s="17"/>
      <c r="DH1451" s="17"/>
      <c r="DI1451" s="17"/>
      <c r="DJ1451" s="17"/>
      <c r="DK1451" s="17"/>
      <c r="DL1451" s="17"/>
      <c r="DM1451" s="17"/>
      <c r="DN1451" s="17"/>
      <c r="DO1451" s="17"/>
      <c r="DP1451" s="17"/>
      <c r="DQ1451" s="17"/>
      <c r="DR1451" s="17"/>
      <c r="DS1451" s="17"/>
      <c r="DT1451" s="17"/>
      <c r="DU1451" s="17"/>
      <c r="DV1451" s="17"/>
      <c r="DW1451" s="17"/>
      <c r="DX1451" s="17"/>
      <c r="DY1451" s="17"/>
      <c r="DZ1451" s="17"/>
      <c r="EA1451" s="17"/>
      <c r="EB1451" s="17"/>
      <c r="EC1451" s="17"/>
      <c r="ED1451" s="17"/>
    </row>
    <row r="1452" spans="2:134" ht="15">
      <c r="B1452" s="17"/>
      <c r="C1452" s="17"/>
      <c r="D1452" s="17"/>
      <c r="E1452" s="17"/>
      <c r="F1452" s="17"/>
      <c r="G1452" s="20"/>
      <c r="H1452" s="17"/>
      <c r="I1452" s="17"/>
      <c r="J1452" s="26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7"/>
      <c r="AQ1452" s="17"/>
      <c r="AR1452" s="17"/>
      <c r="AS1452" s="17"/>
      <c r="AT1452" s="17"/>
      <c r="AU1452" s="17"/>
      <c r="AV1452" s="17"/>
      <c r="AW1452" s="17"/>
      <c r="AX1452" s="17"/>
      <c r="AY1452" s="17"/>
      <c r="AZ1452" s="17"/>
      <c r="BA1452" s="17"/>
      <c r="BB1452" s="17"/>
      <c r="BC1452" s="17"/>
      <c r="BD1452" s="17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  <c r="BO1452" s="17"/>
      <c r="BP1452" s="17"/>
      <c r="BQ1452" s="17"/>
      <c r="BR1452" s="17"/>
      <c r="BS1452" s="17"/>
      <c r="BT1452" s="17"/>
      <c r="BU1452" s="17"/>
      <c r="BV1452" s="17"/>
      <c r="BW1452" s="17"/>
      <c r="BX1452" s="17"/>
      <c r="BY1452" s="17"/>
      <c r="BZ1452" s="17"/>
      <c r="CA1452" s="17"/>
      <c r="CB1452" s="17"/>
      <c r="CC1452" s="17"/>
      <c r="CD1452" s="17"/>
      <c r="CE1452" s="17"/>
      <c r="CF1452" s="17"/>
      <c r="CG1452" s="17"/>
      <c r="CH1452" s="17"/>
      <c r="CI1452" s="17"/>
      <c r="CJ1452" s="17"/>
      <c r="CK1452" s="17"/>
      <c r="CL1452" s="17"/>
      <c r="CM1452" s="17"/>
      <c r="CN1452" s="17"/>
      <c r="CO1452" s="17"/>
      <c r="CP1452" s="17"/>
      <c r="CQ1452" s="17"/>
      <c r="CR1452" s="17"/>
      <c r="CS1452" s="17"/>
      <c r="CT1452" s="17"/>
      <c r="CU1452" s="17"/>
      <c r="CV1452" s="17"/>
      <c r="CW1452" s="17"/>
      <c r="CX1452" s="17"/>
      <c r="CY1452" s="17"/>
      <c r="CZ1452" s="17"/>
      <c r="DA1452" s="17"/>
      <c r="DB1452" s="17"/>
      <c r="DC1452" s="17"/>
      <c r="DD1452" s="17"/>
      <c r="DE1452" s="17"/>
      <c r="DF1452" s="17"/>
      <c r="DG1452" s="17"/>
      <c r="DH1452" s="17"/>
      <c r="DI1452" s="17"/>
      <c r="DJ1452" s="17"/>
      <c r="DK1452" s="17"/>
      <c r="DL1452" s="17"/>
      <c r="DM1452" s="17"/>
      <c r="DN1452" s="17"/>
      <c r="DO1452" s="17"/>
      <c r="DP1452" s="17"/>
      <c r="DQ1452" s="17"/>
      <c r="DR1452" s="17"/>
      <c r="DS1452" s="17"/>
      <c r="DT1452" s="17"/>
      <c r="DU1452" s="17"/>
      <c r="DV1452" s="17"/>
      <c r="DW1452" s="17"/>
      <c r="DX1452" s="17"/>
      <c r="DY1452" s="17"/>
      <c r="DZ1452" s="17"/>
      <c r="EA1452" s="17"/>
      <c r="EB1452" s="17"/>
      <c r="EC1452" s="17"/>
      <c r="ED1452" s="17"/>
    </row>
    <row r="1453" spans="2:134" ht="15">
      <c r="B1453" s="17"/>
      <c r="C1453" s="17"/>
      <c r="D1453" s="17"/>
      <c r="E1453" s="17"/>
      <c r="F1453" s="17"/>
      <c r="G1453" s="20"/>
      <c r="H1453" s="17"/>
      <c r="I1453" s="17"/>
      <c r="J1453" s="26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  <c r="AQ1453" s="17"/>
      <c r="AR1453" s="17"/>
      <c r="AS1453" s="17"/>
      <c r="AT1453" s="17"/>
      <c r="AU1453" s="17"/>
      <c r="AV1453" s="17"/>
      <c r="AW1453" s="17"/>
      <c r="AX1453" s="17"/>
      <c r="AY1453" s="17"/>
      <c r="AZ1453" s="17"/>
      <c r="BA1453" s="17"/>
      <c r="BB1453" s="17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7"/>
      <c r="BQ1453" s="17"/>
      <c r="BR1453" s="17"/>
      <c r="BS1453" s="17"/>
      <c r="BT1453" s="17"/>
      <c r="BU1453" s="17"/>
      <c r="BV1453" s="17"/>
      <c r="BW1453" s="17"/>
      <c r="BX1453" s="17"/>
      <c r="BY1453" s="17"/>
      <c r="BZ1453" s="17"/>
      <c r="CA1453" s="17"/>
      <c r="CB1453" s="17"/>
      <c r="CC1453" s="17"/>
      <c r="CD1453" s="17"/>
      <c r="CE1453" s="17"/>
      <c r="CF1453" s="17"/>
      <c r="CG1453" s="17"/>
      <c r="CH1453" s="17"/>
      <c r="CI1453" s="17"/>
      <c r="CJ1453" s="17"/>
      <c r="CK1453" s="17"/>
      <c r="CL1453" s="17"/>
      <c r="CM1453" s="17"/>
      <c r="CN1453" s="17"/>
      <c r="CO1453" s="17"/>
      <c r="CP1453" s="17"/>
      <c r="CQ1453" s="17"/>
      <c r="CR1453" s="17"/>
      <c r="CS1453" s="17"/>
      <c r="CT1453" s="17"/>
      <c r="CU1453" s="17"/>
      <c r="CV1453" s="17"/>
      <c r="CW1453" s="17"/>
      <c r="CX1453" s="17"/>
      <c r="CY1453" s="17"/>
      <c r="CZ1453" s="17"/>
      <c r="DA1453" s="17"/>
      <c r="DB1453" s="17"/>
      <c r="DC1453" s="17"/>
      <c r="DD1453" s="17"/>
      <c r="DE1453" s="17"/>
      <c r="DF1453" s="17"/>
      <c r="DG1453" s="17"/>
      <c r="DH1453" s="17"/>
      <c r="DI1453" s="17"/>
      <c r="DJ1453" s="17"/>
      <c r="DK1453" s="17"/>
      <c r="DL1453" s="17"/>
      <c r="DM1453" s="17"/>
      <c r="DN1453" s="17"/>
      <c r="DO1453" s="17"/>
      <c r="DP1453" s="17"/>
      <c r="DQ1453" s="17"/>
      <c r="DR1453" s="17"/>
      <c r="DS1453" s="17"/>
      <c r="DT1453" s="17"/>
      <c r="DU1453" s="17"/>
      <c r="DV1453" s="17"/>
      <c r="DW1453" s="17"/>
      <c r="DX1453" s="17"/>
      <c r="DY1453" s="17"/>
      <c r="DZ1453" s="17"/>
      <c r="EA1453" s="17"/>
      <c r="EB1453" s="17"/>
      <c r="EC1453" s="17"/>
      <c r="ED1453" s="17"/>
    </row>
    <row r="1454" spans="2:134" ht="15">
      <c r="B1454" s="17"/>
      <c r="C1454" s="17"/>
      <c r="D1454" s="17"/>
      <c r="E1454" s="17"/>
      <c r="F1454" s="17"/>
      <c r="G1454" s="20"/>
      <c r="H1454" s="17"/>
      <c r="I1454" s="17"/>
      <c r="J1454" s="26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7"/>
      <c r="AQ1454" s="17"/>
      <c r="AR1454" s="17"/>
      <c r="AS1454" s="17"/>
      <c r="AT1454" s="17"/>
      <c r="AU1454" s="17"/>
      <c r="AV1454" s="17"/>
      <c r="AW1454" s="17"/>
      <c r="AX1454" s="17"/>
      <c r="AY1454" s="17"/>
      <c r="AZ1454" s="17"/>
      <c r="BA1454" s="17"/>
      <c r="BB1454" s="17"/>
      <c r="BC1454" s="17"/>
      <c r="BD1454" s="17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  <c r="BO1454" s="17"/>
      <c r="BP1454" s="17"/>
      <c r="BQ1454" s="17"/>
      <c r="BR1454" s="17"/>
      <c r="BS1454" s="17"/>
      <c r="BT1454" s="17"/>
      <c r="BU1454" s="17"/>
      <c r="BV1454" s="17"/>
      <c r="BW1454" s="17"/>
      <c r="BX1454" s="17"/>
      <c r="BY1454" s="17"/>
      <c r="BZ1454" s="17"/>
      <c r="CA1454" s="17"/>
      <c r="CB1454" s="17"/>
      <c r="CC1454" s="17"/>
      <c r="CD1454" s="17"/>
      <c r="CE1454" s="17"/>
      <c r="CF1454" s="17"/>
      <c r="CG1454" s="17"/>
      <c r="CH1454" s="17"/>
      <c r="CI1454" s="17"/>
      <c r="CJ1454" s="17"/>
      <c r="CK1454" s="17"/>
      <c r="CL1454" s="17"/>
      <c r="CM1454" s="17"/>
      <c r="CN1454" s="17"/>
      <c r="CO1454" s="17"/>
      <c r="CP1454" s="17"/>
      <c r="CQ1454" s="17"/>
      <c r="CR1454" s="17"/>
      <c r="CS1454" s="17"/>
      <c r="CT1454" s="17"/>
      <c r="CU1454" s="17"/>
      <c r="CV1454" s="17"/>
      <c r="CW1454" s="17"/>
      <c r="CX1454" s="17"/>
      <c r="CY1454" s="17"/>
      <c r="CZ1454" s="17"/>
      <c r="DA1454" s="17"/>
      <c r="DB1454" s="17"/>
      <c r="DC1454" s="17"/>
      <c r="DD1454" s="17"/>
      <c r="DE1454" s="17"/>
      <c r="DF1454" s="17"/>
      <c r="DG1454" s="17"/>
      <c r="DH1454" s="17"/>
      <c r="DI1454" s="17"/>
      <c r="DJ1454" s="17"/>
      <c r="DK1454" s="17"/>
      <c r="DL1454" s="17"/>
      <c r="DM1454" s="17"/>
      <c r="DN1454" s="17"/>
      <c r="DO1454" s="17"/>
      <c r="DP1454" s="17"/>
      <c r="DQ1454" s="17"/>
      <c r="DR1454" s="17"/>
      <c r="DS1454" s="17"/>
      <c r="DT1454" s="17"/>
      <c r="DU1454" s="17"/>
      <c r="DV1454" s="17"/>
      <c r="DW1454" s="17"/>
      <c r="DX1454" s="17"/>
      <c r="DY1454" s="17"/>
      <c r="DZ1454" s="17"/>
      <c r="EA1454" s="17"/>
      <c r="EB1454" s="17"/>
      <c r="EC1454" s="17"/>
      <c r="ED1454" s="17"/>
    </row>
    <row r="1455" spans="2:134" ht="15">
      <c r="B1455" s="17"/>
      <c r="C1455" s="17"/>
      <c r="D1455" s="17"/>
      <c r="E1455" s="17"/>
      <c r="F1455" s="17"/>
      <c r="G1455" s="20"/>
      <c r="H1455" s="17"/>
      <c r="I1455" s="17"/>
      <c r="J1455" s="26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7"/>
      <c r="AQ1455" s="17"/>
      <c r="AR1455" s="17"/>
      <c r="AS1455" s="17"/>
      <c r="AT1455" s="17"/>
      <c r="AU1455" s="17"/>
      <c r="AV1455" s="17"/>
      <c r="AW1455" s="17"/>
      <c r="AX1455" s="17"/>
      <c r="AY1455" s="17"/>
      <c r="AZ1455" s="17"/>
      <c r="BA1455" s="17"/>
      <c r="BB1455" s="17"/>
      <c r="BC1455" s="17"/>
      <c r="BD1455" s="17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  <c r="BO1455" s="17"/>
      <c r="BP1455" s="17"/>
      <c r="BQ1455" s="17"/>
      <c r="BR1455" s="17"/>
      <c r="BS1455" s="17"/>
      <c r="BT1455" s="17"/>
      <c r="BU1455" s="17"/>
      <c r="BV1455" s="17"/>
      <c r="BW1455" s="17"/>
      <c r="BX1455" s="17"/>
      <c r="BY1455" s="17"/>
      <c r="BZ1455" s="17"/>
      <c r="CA1455" s="17"/>
      <c r="CB1455" s="17"/>
      <c r="CC1455" s="17"/>
      <c r="CD1455" s="17"/>
      <c r="CE1455" s="17"/>
      <c r="CF1455" s="17"/>
      <c r="CG1455" s="17"/>
      <c r="CH1455" s="17"/>
      <c r="CI1455" s="17"/>
      <c r="CJ1455" s="17"/>
      <c r="CK1455" s="17"/>
      <c r="CL1455" s="17"/>
      <c r="CM1455" s="17"/>
      <c r="CN1455" s="17"/>
      <c r="CO1455" s="17"/>
      <c r="CP1455" s="17"/>
      <c r="CQ1455" s="17"/>
      <c r="CR1455" s="17"/>
      <c r="CS1455" s="17"/>
      <c r="CT1455" s="17"/>
      <c r="CU1455" s="17"/>
      <c r="CV1455" s="17"/>
      <c r="CW1455" s="17"/>
      <c r="CX1455" s="17"/>
      <c r="CY1455" s="17"/>
      <c r="CZ1455" s="17"/>
      <c r="DA1455" s="17"/>
      <c r="DB1455" s="17"/>
      <c r="DC1455" s="17"/>
      <c r="DD1455" s="17"/>
      <c r="DE1455" s="17"/>
      <c r="DF1455" s="17"/>
      <c r="DG1455" s="17"/>
      <c r="DH1455" s="17"/>
      <c r="DI1455" s="17"/>
      <c r="DJ1455" s="17"/>
      <c r="DK1455" s="17"/>
      <c r="DL1455" s="17"/>
      <c r="DM1455" s="17"/>
      <c r="DN1455" s="17"/>
      <c r="DO1455" s="17"/>
      <c r="DP1455" s="17"/>
      <c r="DQ1455" s="17"/>
      <c r="DR1455" s="17"/>
      <c r="DS1455" s="17"/>
      <c r="DT1455" s="17"/>
      <c r="DU1455" s="17"/>
      <c r="DV1455" s="17"/>
      <c r="DW1455" s="17"/>
      <c r="DX1455" s="17"/>
      <c r="DY1455" s="17"/>
      <c r="DZ1455" s="17"/>
      <c r="EA1455" s="17"/>
      <c r="EB1455" s="17"/>
      <c r="EC1455" s="17"/>
      <c r="ED1455" s="17"/>
    </row>
    <row r="1456" spans="2:134" ht="15">
      <c r="B1456" s="17"/>
      <c r="C1456" s="17"/>
      <c r="D1456" s="17"/>
      <c r="E1456" s="17"/>
      <c r="F1456" s="17"/>
      <c r="G1456" s="20"/>
      <c r="H1456" s="17"/>
      <c r="I1456" s="17"/>
      <c r="J1456" s="26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7"/>
      <c r="AQ1456" s="17"/>
      <c r="AR1456" s="17"/>
      <c r="AS1456" s="17"/>
      <c r="AT1456" s="17"/>
      <c r="AU1456" s="17"/>
      <c r="AV1456" s="17"/>
      <c r="AW1456" s="17"/>
      <c r="AX1456" s="17"/>
      <c r="AY1456" s="17"/>
      <c r="AZ1456" s="17"/>
      <c r="BA1456" s="17"/>
      <c r="BB1456" s="17"/>
      <c r="BC1456" s="17"/>
      <c r="BD1456" s="17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  <c r="BO1456" s="17"/>
      <c r="BP1456" s="17"/>
      <c r="BQ1456" s="17"/>
      <c r="BR1456" s="17"/>
      <c r="BS1456" s="17"/>
      <c r="BT1456" s="17"/>
      <c r="BU1456" s="17"/>
      <c r="BV1456" s="17"/>
      <c r="BW1456" s="17"/>
      <c r="BX1456" s="17"/>
      <c r="BY1456" s="17"/>
      <c r="BZ1456" s="17"/>
      <c r="CA1456" s="17"/>
      <c r="CB1456" s="17"/>
      <c r="CC1456" s="17"/>
      <c r="CD1456" s="17"/>
      <c r="CE1456" s="17"/>
      <c r="CF1456" s="17"/>
      <c r="CG1456" s="17"/>
      <c r="CH1456" s="17"/>
      <c r="CI1456" s="17"/>
      <c r="CJ1456" s="17"/>
      <c r="CK1456" s="17"/>
      <c r="CL1456" s="17"/>
      <c r="CM1456" s="17"/>
      <c r="CN1456" s="17"/>
      <c r="CO1456" s="17"/>
      <c r="CP1456" s="17"/>
      <c r="CQ1456" s="17"/>
      <c r="CR1456" s="17"/>
      <c r="CS1456" s="17"/>
      <c r="CT1456" s="17"/>
      <c r="CU1456" s="17"/>
      <c r="CV1456" s="17"/>
      <c r="CW1456" s="17"/>
      <c r="CX1456" s="17"/>
      <c r="CY1456" s="17"/>
      <c r="CZ1456" s="17"/>
      <c r="DA1456" s="17"/>
      <c r="DB1456" s="17"/>
      <c r="DC1456" s="17"/>
      <c r="DD1456" s="17"/>
      <c r="DE1456" s="17"/>
      <c r="DF1456" s="17"/>
      <c r="DG1456" s="17"/>
      <c r="DH1456" s="17"/>
      <c r="DI1456" s="17"/>
      <c r="DJ1456" s="17"/>
      <c r="DK1456" s="17"/>
      <c r="DL1456" s="17"/>
      <c r="DM1456" s="17"/>
      <c r="DN1456" s="17"/>
      <c r="DO1456" s="17"/>
      <c r="DP1456" s="17"/>
      <c r="DQ1456" s="17"/>
      <c r="DR1456" s="17"/>
      <c r="DS1456" s="17"/>
      <c r="DT1456" s="17"/>
      <c r="DU1456" s="17"/>
      <c r="DV1456" s="17"/>
      <c r="DW1456" s="17"/>
      <c r="DX1456" s="17"/>
      <c r="DY1456" s="17"/>
      <c r="DZ1456" s="17"/>
      <c r="EA1456" s="17"/>
      <c r="EB1456" s="17"/>
      <c r="EC1456" s="17"/>
      <c r="ED1456" s="17"/>
    </row>
    <row r="1457" spans="2:134" ht="15">
      <c r="B1457" s="17"/>
      <c r="C1457" s="17"/>
      <c r="D1457" s="17"/>
      <c r="E1457" s="17"/>
      <c r="F1457" s="17"/>
      <c r="G1457" s="20"/>
      <c r="H1457" s="17"/>
      <c r="I1457" s="17"/>
      <c r="J1457" s="26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7"/>
      <c r="AQ1457" s="17"/>
      <c r="AR1457" s="17"/>
      <c r="AS1457" s="17"/>
      <c r="AT1457" s="17"/>
      <c r="AU1457" s="17"/>
      <c r="AV1457" s="17"/>
      <c r="AW1457" s="17"/>
      <c r="AX1457" s="17"/>
      <c r="AY1457" s="17"/>
      <c r="AZ1457" s="17"/>
      <c r="BA1457" s="17"/>
      <c r="BB1457" s="17"/>
      <c r="BC1457" s="17"/>
      <c r="BD1457" s="17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  <c r="BO1457" s="17"/>
      <c r="BP1457" s="17"/>
      <c r="BQ1457" s="17"/>
      <c r="BR1457" s="17"/>
      <c r="BS1457" s="17"/>
      <c r="BT1457" s="17"/>
      <c r="BU1457" s="17"/>
      <c r="BV1457" s="17"/>
      <c r="BW1457" s="17"/>
      <c r="BX1457" s="17"/>
      <c r="BY1457" s="17"/>
      <c r="BZ1457" s="17"/>
      <c r="CA1457" s="17"/>
      <c r="CB1457" s="17"/>
      <c r="CC1457" s="17"/>
      <c r="CD1457" s="17"/>
      <c r="CE1457" s="17"/>
      <c r="CF1457" s="17"/>
      <c r="CG1457" s="17"/>
      <c r="CH1457" s="17"/>
      <c r="CI1457" s="17"/>
      <c r="CJ1457" s="17"/>
      <c r="CK1457" s="17"/>
      <c r="CL1457" s="17"/>
      <c r="CM1457" s="17"/>
      <c r="CN1457" s="17"/>
      <c r="CO1457" s="17"/>
      <c r="CP1457" s="17"/>
      <c r="CQ1457" s="17"/>
      <c r="CR1457" s="17"/>
      <c r="CS1457" s="17"/>
      <c r="CT1457" s="17"/>
      <c r="CU1457" s="17"/>
      <c r="CV1457" s="17"/>
      <c r="CW1457" s="17"/>
      <c r="CX1457" s="17"/>
      <c r="CY1457" s="17"/>
      <c r="CZ1457" s="17"/>
      <c r="DA1457" s="17"/>
      <c r="DB1457" s="17"/>
      <c r="DC1457" s="17"/>
      <c r="DD1457" s="17"/>
      <c r="DE1457" s="17"/>
      <c r="DF1457" s="17"/>
      <c r="DG1457" s="17"/>
      <c r="DH1457" s="17"/>
      <c r="DI1457" s="17"/>
      <c r="DJ1457" s="17"/>
      <c r="DK1457" s="17"/>
      <c r="DL1457" s="17"/>
      <c r="DM1457" s="17"/>
      <c r="DN1457" s="17"/>
      <c r="DO1457" s="17"/>
      <c r="DP1457" s="17"/>
      <c r="DQ1457" s="17"/>
      <c r="DR1457" s="17"/>
      <c r="DS1457" s="17"/>
      <c r="DT1457" s="17"/>
      <c r="DU1457" s="17"/>
      <c r="DV1457" s="17"/>
      <c r="DW1457" s="17"/>
      <c r="DX1457" s="17"/>
      <c r="DY1457" s="17"/>
      <c r="DZ1457" s="17"/>
      <c r="EA1457" s="17"/>
      <c r="EB1457" s="17"/>
      <c r="EC1457" s="17"/>
      <c r="ED1457" s="17"/>
    </row>
    <row r="1458" spans="2:134" ht="15">
      <c r="B1458" s="17"/>
      <c r="C1458" s="17"/>
      <c r="D1458" s="17"/>
      <c r="E1458" s="17"/>
      <c r="F1458" s="17"/>
      <c r="G1458" s="20"/>
      <c r="H1458" s="17"/>
      <c r="I1458" s="17"/>
      <c r="J1458" s="26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7"/>
      <c r="AQ1458" s="17"/>
      <c r="AR1458" s="17"/>
      <c r="AS1458" s="17"/>
      <c r="AT1458" s="17"/>
      <c r="AU1458" s="17"/>
      <c r="AV1458" s="17"/>
      <c r="AW1458" s="17"/>
      <c r="AX1458" s="17"/>
      <c r="AY1458" s="17"/>
      <c r="AZ1458" s="17"/>
      <c r="BA1458" s="17"/>
      <c r="BB1458" s="17"/>
      <c r="BC1458" s="17"/>
      <c r="BD1458" s="17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  <c r="BO1458" s="17"/>
      <c r="BP1458" s="17"/>
      <c r="BQ1458" s="17"/>
      <c r="BR1458" s="17"/>
      <c r="BS1458" s="17"/>
      <c r="BT1458" s="17"/>
      <c r="BU1458" s="17"/>
      <c r="BV1458" s="17"/>
      <c r="BW1458" s="17"/>
      <c r="BX1458" s="17"/>
      <c r="BY1458" s="17"/>
      <c r="BZ1458" s="17"/>
      <c r="CA1458" s="17"/>
      <c r="CB1458" s="17"/>
      <c r="CC1458" s="17"/>
      <c r="CD1458" s="17"/>
      <c r="CE1458" s="17"/>
      <c r="CF1458" s="17"/>
      <c r="CG1458" s="17"/>
      <c r="CH1458" s="17"/>
      <c r="CI1458" s="17"/>
      <c r="CJ1458" s="17"/>
      <c r="CK1458" s="17"/>
      <c r="CL1458" s="17"/>
      <c r="CM1458" s="17"/>
      <c r="CN1458" s="17"/>
      <c r="CO1458" s="17"/>
      <c r="CP1458" s="17"/>
      <c r="CQ1458" s="17"/>
      <c r="CR1458" s="17"/>
      <c r="CS1458" s="17"/>
      <c r="CT1458" s="17"/>
      <c r="CU1458" s="17"/>
      <c r="CV1458" s="17"/>
      <c r="CW1458" s="17"/>
      <c r="CX1458" s="17"/>
      <c r="CY1458" s="17"/>
      <c r="CZ1458" s="17"/>
      <c r="DA1458" s="17"/>
      <c r="DB1458" s="17"/>
      <c r="DC1458" s="17"/>
      <c r="DD1458" s="17"/>
      <c r="DE1458" s="17"/>
      <c r="DF1458" s="17"/>
      <c r="DG1458" s="17"/>
      <c r="DH1458" s="17"/>
      <c r="DI1458" s="17"/>
      <c r="DJ1458" s="17"/>
      <c r="DK1458" s="17"/>
      <c r="DL1458" s="17"/>
      <c r="DM1458" s="17"/>
      <c r="DN1458" s="17"/>
      <c r="DO1458" s="17"/>
      <c r="DP1458" s="17"/>
      <c r="DQ1458" s="17"/>
      <c r="DR1458" s="17"/>
      <c r="DS1458" s="17"/>
      <c r="DT1458" s="17"/>
      <c r="DU1458" s="17"/>
      <c r="DV1458" s="17"/>
      <c r="DW1458" s="17"/>
      <c r="DX1458" s="17"/>
      <c r="DY1458" s="17"/>
      <c r="DZ1458" s="17"/>
      <c r="EA1458" s="17"/>
      <c r="EB1458" s="17"/>
      <c r="EC1458" s="17"/>
      <c r="ED1458" s="17"/>
    </row>
    <row r="1459" spans="2:134" ht="15">
      <c r="B1459" s="17"/>
      <c r="C1459" s="17"/>
      <c r="D1459" s="17"/>
      <c r="E1459" s="17"/>
      <c r="F1459" s="17"/>
      <c r="G1459" s="20"/>
      <c r="H1459" s="17"/>
      <c r="I1459" s="17"/>
      <c r="J1459" s="26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7"/>
      <c r="AQ1459" s="17"/>
      <c r="AR1459" s="17"/>
      <c r="AS1459" s="17"/>
      <c r="AT1459" s="17"/>
      <c r="AU1459" s="17"/>
      <c r="AV1459" s="17"/>
      <c r="AW1459" s="17"/>
      <c r="AX1459" s="17"/>
      <c r="AY1459" s="17"/>
      <c r="AZ1459" s="17"/>
      <c r="BA1459" s="17"/>
      <c r="BB1459" s="17"/>
      <c r="BC1459" s="17"/>
      <c r="BD1459" s="17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7"/>
      <c r="BQ1459" s="17"/>
      <c r="BR1459" s="17"/>
      <c r="BS1459" s="17"/>
      <c r="BT1459" s="17"/>
      <c r="BU1459" s="17"/>
      <c r="BV1459" s="17"/>
      <c r="BW1459" s="17"/>
      <c r="BX1459" s="17"/>
      <c r="BY1459" s="17"/>
      <c r="BZ1459" s="17"/>
      <c r="CA1459" s="17"/>
      <c r="CB1459" s="17"/>
      <c r="CC1459" s="17"/>
      <c r="CD1459" s="17"/>
      <c r="CE1459" s="17"/>
      <c r="CF1459" s="17"/>
      <c r="CG1459" s="17"/>
      <c r="CH1459" s="17"/>
      <c r="CI1459" s="17"/>
      <c r="CJ1459" s="17"/>
      <c r="CK1459" s="17"/>
      <c r="CL1459" s="17"/>
      <c r="CM1459" s="17"/>
      <c r="CN1459" s="17"/>
      <c r="CO1459" s="17"/>
      <c r="CP1459" s="17"/>
      <c r="CQ1459" s="17"/>
      <c r="CR1459" s="17"/>
      <c r="CS1459" s="17"/>
      <c r="CT1459" s="17"/>
      <c r="CU1459" s="17"/>
      <c r="CV1459" s="17"/>
      <c r="CW1459" s="17"/>
      <c r="CX1459" s="17"/>
      <c r="CY1459" s="17"/>
      <c r="CZ1459" s="17"/>
      <c r="DA1459" s="17"/>
      <c r="DB1459" s="17"/>
      <c r="DC1459" s="17"/>
      <c r="DD1459" s="17"/>
      <c r="DE1459" s="17"/>
      <c r="DF1459" s="17"/>
      <c r="DG1459" s="17"/>
      <c r="DH1459" s="17"/>
      <c r="DI1459" s="17"/>
      <c r="DJ1459" s="17"/>
      <c r="DK1459" s="17"/>
      <c r="DL1459" s="17"/>
      <c r="DM1459" s="17"/>
      <c r="DN1459" s="17"/>
      <c r="DO1459" s="17"/>
      <c r="DP1459" s="17"/>
      <c r="DQ1459" s="17"/>
      <c r="DR1459" s="17"/>
      <c r="DS1459" s="17"/>
      <c r="DT1459" s="17"/>
      <c r="DU1459" s="17"/>
      <c r="DV1459" s="17"/>
      <c r="DW1459" s="17"/>
      <c r="DX1459" s="17"/>
      <c r="DY1459" s="17"/>
      <c r="DZ1459" s="17"/>
      <c r="EA1459" s="17"/>
      <c r="EB1459" s="17"/>
      <c r="EC1459" s="17"/>
      <c r="ED1459" s="17"/>
    </row>
    <row r="1460" spans="2:134" ht="15">
      <c r="B1460" s="17"/>
      <c r="C1460" s="17"/>
      <c r="D1460" s="17"/>
      <c r="E1460" s="17"/>
      <c r="F1460" s="17"/>
      <c r="G1460" s="20"/>
      <c r="H1460" s="17"/>
      <c r="I1460" s="17"/>
      <c r="J1460" s="26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7"/>
      <c r="AQ1460" s="17"/>
      <c r="AR1460" s="17"/>
      <c r="AS1460" s="17"/>
      <c r="AT1460" s="17"/>
      <c r="AU1460" s="17"/>
      <c r="AV1460" s="17"/>
      <c r="AW1460" s="17"/>
      <c r="AX1460" s="17"/>
      <c r="AY1460" s="17"/>
      <c r="AZ1460" s="17"/>
      <c r="BA1460" s="17"/>
      <c r="BB1460" s="17"/>
      <c r="BC1460" s="17"/>
      <c r="BD1460" s="17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  <c r="BO1460" s="17"/>
      <c r="BP1460" s="17"/>
      <c r="BQ1460" s="17"/>
      <c r="BR1460" s="17"/>
      <c r="BS1460" s="17"/>
      <c r="BT1460" s="17"/>
      <c r="BU1460" s="17"/>
      <c r="BV1460" s="17"/>
      <c r="BW1460" s="17"/>
      <c r="BX1460" s="17"/>
      <c r="BY1460" s="17"/>
      <c r="BZ1460" s="17"/>
      <c r="CA1460" s="17"/>
      <c r="CB1460" s="17"/>
      <c r="CC1460" s="17"/>
      <c r="CD1460" s="17"/>
      <c r="CE1460" s="17"/>
      <c r="CF1460" s="17"/>
      <c r="CG1460" s="17"/>
      <c r="CH1460" s="17"/>
      <c r="CI1460" s="17"/>
      <c r="CJ1460" s="17"/>
      <c r="CK1460" s="17"/>
      <c r="CL1460" s="17"/>
      <c r="CM1460" s="17"/>
      <c r="CN1460" s="17"/>
      <c r="CO1460" s="17"/>
      <c r="CP1460" s="17"/>
      <c r="CQ1460" s="17"/>
      <c r="CR1460" s="17"/>
      <c r="CS1460" s="17"/>
      <c r="CT1460" s="17"/>
      <c r="CU1460" s="17"/>
      <c r="CV1460" s="17"/>
      <c r="CW1460" s="17"/>
      <c r="CX1460" s="17"/>
      <c r="CY1460" s="17"/>
      <c r="CZ1460" s="17"/>
      <c r="DA1460" s="17"/>
      <c r="DB1460" s="17"/>
      <c r="DC1460" s="17"/>
      <c r="DD1460" s="17"/>
      <c r="DE1460" s="17"/>
      <c r="DF1460" s="17"/>
      <c r="DG1460" s="17"/>
      <c r="DH1460" s="17"/>
      <c r="DI1460" s="17"/>
      <c r="DJ1460" s="17"/>
      <c r="DK1460" s="17"/>
      <c r="DL1460" s="17"/>
      <c r="DM1460" s="17"/>
      <c r="DN1460" s="17"/>
      <c r="DO1460" s="17"/>
      <c r="DP1460" s="17"/>
      <c r="DQ1460" s="17"/>
      <c r="DR1460" s="17"/>
      <c r="DS1460" s="17"/>
      <c r="DT1460" s="17"/>
      <c r="DU1460" s="17"/>
      <c r="DV1460" s="17"/>
      <c r="DW1460" s="17"/>
      <c r="DX1460" s="17"/>
      <c r="DY1460" s="17"/>
      <c r="DZ1460" s="17"/>
      <c r="EA1460" s="17"/>
      <c r="EB1460" s="17"/>
      <c r="EC1460" s="17"/>
      <c r="ED1460" s="17"/>
    </row>
    <row r="1461" spans="2:134" ht="15">
      <c r="B1461" s="17"/>
      <c r="C1461" s="17"/>
      <c r="D1461" s="17"/>
      <c r="E1461" s="17"/>
      <c r="F1461" s="17"/>
      <c r="G1461" s="20"/>
      <c r="H1461" s="17"/>
      <c r="I1461" s="17"/>
      <c r="J1461" s="26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7"/>
      <c r="AQ1461" s="17"/>
      <c r="AR1461" s="17"/>
      <c r="AS1461" s="17"/>
      <c r="AT1461" s="17"/>
      <c r="AU1461" s="17"/>
      <c r="AV1461" s="17"/>
      <c r="AW1461" s="17"/>
      <c r="AX1461" s="17"/>
      <c r="AY1461" s="17"/>
      <c r="AZ1461" s="17"/>
      <c r="BA1461" s="17"/>
      <c r="BB1461" s="17"/>
      <c r="BC1461" s="17"/>
      <c r="BD1461" s="17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  <c r="BO1461" s="17"/>
      <c r="BP1461" s="17"/>
      <c r="BQ1461" s="17"/>
      <c r="BR1461" s="17"/>
      <c r="BS1461" s="17"/>
      <c r="BT1461" s="17"/>
      <c r="BU1461" s="17"/>
      <c r="BV1461" s="17"/>
      <c r="BW1461" s="17"/>
      <c r="BX1461" s="17"/>
      <c r="BY1461" s="17"/>
      <c r="BZ1461" s="17"/>
      <c r="CA1461" s="17"/>
      <c r="CB1461" s="17"/>
      <c r="CC1461" s="17"/>
      <c r="CD1461" s="17"/>
      <c r="CE1461" s="17"/>
      <c r="CF1461" s="17"/>
      <c r="CG1461" s="17"/>
      <c r="CH1461" s="17"/>
      <c r="CI1461" s="17"/>
      <c r="CJ1461" s="17"/>
      <c r="CK1461" s="17"/>
      <c r="CL1461" s="17"/>
      <c r="CM1461" s="17"/>
      <c r="CN1461" s="17"/>
      <c r="CO1461" s="17"/>
      <c r="CP1461" s="17"/>
      <c r="CQ1461" s="17"/>
      <c r="CR1461" s="17"/>
      <c r="CS1461" s="17"/>
      <c r="CT1461" s="17"/>
      <c r="CU1461" s="17"/>
      <c r="CV1461" s="17"/>
      <c r="CW1461" s="17"/>
      <c r="CX1461" s="17"/>
      <c r="CY1461" s="17"/>
      <c r="CZ1461" s="17"/>
      <c r="DA1461" s="17"/>
      <c r="DB1461" s="17"/>
      <c r="DC1461" s="17"/>
      <c r="DD1461" s="17"/>
      <c r="DE1461" s="17"/>
      <c r="DF1461" s="17"/>
      <c r="DG1461" s="17"/>
      <c r="DH1461" s="17"/>
      <c r="DI1461" s="17"/>
      <c r="DJ1461" s="17"/>
      <c r="DK1461" s="17"/>
      <c r="DL1461" s="17"/>
      <c r="DM1461" s="17"/>
      <c r="DN1461" s="17"/>
      <c r="DO1461" s="17"/>
      <c r="DP1461" s="17"/>
      <c r="DQ1461" s="17"/>
      <c r="DR1461" s="17"/>
      <c r="DS1461" s="17"/>
      <c r="DT1461" s="17"/>
      <c r="DU1461" s="17"/>
      <c r="DV1461" s="17"/>
      <c r="DW1461" s="17"/>
      <c r="DX1461" s="17"/>
      <c r="DY1461" s="17"/>
      <c r="DZ1461" s="17"/>
      <c r="EA1461" s="17"/>
      <c r="EB1461" s="17"/>
      <c r="EC1461" s="17"/>
      <c r="ED1461" s="17"/>
    </row>
    <row r="1462" spans="2:134" ht="15">
      <c r="B1462" s="17"/>
      <c r="C1462" s="17"/>
      <c r="D1462" s="17"/>
      <c r="E1462" s="17"/>
      <c r="F1462" s="17"/>
      <c r="G1462" s="20"/>
      <c r="H1462" s="17"/>
      <c r="I1462" s="17"/>
      <c r="J1462" s="26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7"/>
      <c r="AQ1462" s="17"/>
      <c r="AR1462" s="17"/>
      <c r="AS1462" s="17"/>
      <c r="AT1462" s="17"/>
      <c r="AU1462" s="17"/>
      <c r="AV1462" s="17"/>
      <c r="AW1462" s="17"/>
      <c r="AX1462" s="17"/>
      <c r="AY1462" s="17"/>
      <c r="AZ1462" s="17"/>
      <c r="BA1462" s="17"/>
      <c r="BB1462" s="17"/>
      <c r="BC1462" s="17"/>
      <c r="BD1462" s="17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  <c r="BO1462" s="17"/>
      <c r="BP1462" s="17"/>
      <c r="BQ1462" s="17"/>
      <c r="BR1462" s="17"/>
      <c r="BS1462" s="17"/>
      <c r="BT1462" s="17"/>
      <c r="BU1462" s="17"/>
      <c r="BV1462" s="17"/>
      <c r="BW1462" s="17"/>
      <c r="BX1462" s="17"/>
      <c r="BY1462" s="17"/>
      <c r="BZ1462" s="17"/>
      <c r="CA1462" s="17"/>
      <c r="CB1462" s="17"/>
      <c r="CC1462" s="17"/>
      <c r="CD1462" s="17"/>
      <c r="CE1462" s="17"/>
      <c r="CF1462" s="17"/>
      <c r="CG1462" s="17"/>
      <c r="CH1462" s="17"/>
      <c r="CI1462" s="17"/>
      <c r="CJ1462" s="17"/>
      <c r="CK1462" s="17"/>
      <c r="CL1462" s="17"/>
      <c r="CM1462" s="17"/>
      <c r="CN1462" s="17"/>
      <c r="CO1462" s="17"/>
      <c r="CP1462" s="17"/>
      <c r="CQ1462" s="17"/>
      <c r="CR1462" s="17"/>
      <c r="CS1462" s="17"/>
      <c r="CT1462" s="17"/>
      <c r="CU1462" s="17"/>
      <c r="CV1462" s="17"/>
      <c r="CW1462" s="17"/>
      <c r="CX1462" s="17"/>
      <c r="CY1462" s="17"/>
      <c r="CZ1462" s="17"/>
      <c r="DA1462" s="17"/>
      <c r="DB1462" s="17"/>
      <c r="DC1462" s="17"/>
      <c r="DD1462" s="17"/>
      <c r="DE1462" s="17"/>
      <c r="DF1462" s="17"/>
      <c r="DG1462" s="17"/>
      <c r="DH1462" s="17"/>
      <c r="DI1462" s="17"/>
      <c r="DJ1462" s="17"/>
      <c r="DK1462" s="17"/>
      <c r="DL1462" s="17"/>
      <c r="DM1462" s="17"/>
      <c r="DN1462" s="17"/>
      <c r="DO1462" s="17"/>
      <c r="DP1462" s="17"/>
      <c r="DQ1462" s="17"/>
      <c r="DR1462" s="17"/>
      <c r="DS1462" s="17"/>
      <c r="DT1462" s="17"/>
      <c r="DU1462" s="17"/>
      <c r="DV1462" s="17"/>
      <c r="DW1462" s="17"/>
      <c r="DX1462" s="17"/>
      <c r="DY1462" s="17"/>
      <c r="DZ1462" s="17"/>
      <c r="EA1462" s="17"/>
      <c r="EB1462" s="17"/>
      <c r="EC1462" s="17"/>
      <c r="ED1462" s="17"/>
    </row>
    <row r="1463" spans="2:134" ht="15">
      <c r="B1463" s="17"/>
      <c r="C1463" s="17"/>
      <c r="D1463" s="17"/>
      <c r="E1463" s="17"/>
      <c r="F1463" s="17"/>
      <c r="G1463" s="20"/>
      <c r="H1463" s="17"/>
      <c r="I1463" s="17"/>
      <c r="J1463" s="26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7"/>
      <c r="AQ1463" s="17"/>
      <c r="AR1463" s="17"/>
      <c r="AS1463" s="17"/>
      <c r="AT1463" s="17"/>
      <c r="AU1463" s="17"/>
      <c r="AV1463" s="17"/>
      <c r="AW1463" s="17"/>
      <c r="AX1463" s="17"/>
      <c r="AY1463" s="17"/>
      <c r="AZ1463" s="17"/>
      <c r="BA1463" s="17"/>
      <c r="BB1463" s="17"/>
      <c r="BC1463" s="17"/>
      <c r="BD1463" s="17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  <c r="BO1463" s="17"/>
      <c r="BP1463" s="17"/>
      <c r="BQ1463" s="17"/>
      <c r="BR1463" s="17"/>
      <c r="BS1463" s="17"/>
      <c r="BT1463" s="17"/>
      <c r="BU1463" s="17"/>
      <c r="BV1463" s="17"/>
      <c r="BW1463" s="17"/>
      <c r="BX1463" s="17"/>
      <c r="BY1463" s="17"/>
      <c r="BZ1463" s="17"/>
      <c r="CA1463" s="17"/>
      <c r="CB1463" s="17"/>
      <c r="CC1463" s="17"/>
      <c r="CD1463" s="17"/>
      <c r="CE1463" s="17"/>
      <c r="CF1463" s="17"/>
      <c r="CG1463" s="17"/>
      <c r="CH1463" s="17"/>
      <c r="CI1463" s="17"/>
      <c r="CJ1463" s="17"/>
      <c r="CK1463" s="17"/>
      <c r="CL1463" s="17"/>
      <c r="CM1463" s="17"/>
      <c r="CN1463" s="17"/>
      <c r="CO1463" s="17"/>
      <c r="CP1463" s="17"/>
      <c r="CQ1463" s="17"/>
      <c r="CR1463" s="17"/>
      <c r="CS1463" s="17"/>
      <c r="CT1463" s="17"/>
      <c r="CU1463" s="17"/>
      <c r="CV1463" s="17"/>
      <c r="CW1463" s="17"/>
      <c r="CX1463" s="17"/>
      <c r="CY1463" s="17"/>
      <c r="CZ1463" s="17"/>
      <c r="DA1463" s="17"/>
      <c r="DB1463" s="17"/>
      <c r="DC1463" s="17"/>
      <c r="DD1463" s="17"/>
      <c r="DE1463" s="17"/>
      <c r="DF1463" s="17"/>
      <c r="DG1463" s="17"/>
      <c r="DH1463" s="17"/>
      <c r="DI1463" s="17"/>
      <c r="DJ1463" s="17"/>
      <c r="DK1463" s="17"/>
      <c r="DL1463" s="17"/>
      <c r="DM1463" s="17"/>
      <c r="DN1463" s="17"/>
      <c r="DO1463" s="17"/>
      <c r="DP1463" s="17"/>
      <c r="DQ1463" s="17"/>
      <c r="DR1463" s="17"/>
      <c r="DS1463" s="17"/>
      <c r="DT1463" s="17"/>
      <c r="DU1463" s="17"/>
      <c r="DV1463" s="17"/>
      <c r="DW1463" s="17"/>
      <c r="DX1463" s="17"/>
      <c r="DY1463" s="17"/>
      <c r="DZ1463" s="17"/>
      <c r="EA1463" s="17"/>
      <c r="EB1463" s="17"/>
      <c r="EC1463" s="17"/>
      <c r="ED1463" s="17"/>
    </row>
    <row r="1464" spans="2:134" ht="15">
      <c r="B1464" s="17"/>
      <c r="C1464" s="17"/>
      <c r="D1464" s="17"/>
      <c r="E1464" s="17"/>
      <c r="F1464" s="17"/>
      <c r="G1464" s="20"/>
      <c r="H1464" s="17"/>
      <c r="I1464" s="17"/>
      <c r="J1464" s="26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7"/>
      <c r="AQ1464" s="17"/>
      <c r="AR1464" s="17"/>
      <c r="AS1464" s="17"/>
      <c r="AT1464" s="17"/>
      <c r="AU1464" s="17"/>
      <c r="AV1464" s="17"/>
      <c r="AW1464" s="17"/>
      <c r="AX1464" s="17"/>
      <c r="AY1464" s="17"/>
      <c r="AZ1464" s="17"/>
      <c r="BA1464" s="17"/>
      <c r="BB1464" s="17"/>
      <c r="BC1464" s="17"/>
      <c r="BD1464" s="17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  <c r="BO1464" s="17"/>
      <c r="BP1464" s="17"/>
      <c r="BQ1464" s="17"/>
      <c r="BR1464" s="17"/>
      <c r="BS1464" s="17"/>
      <c r="BT1464" s="17"/>
      <c r="BU1464" s="17"/>
      <c r="BV1464" s="17"/>
      <c r="BW1464" s="17"/>
      <c r="BX1464" s="17"/>
      <c r="BY1464" s="17"/>
      <c r="BZ1464" s="17"/>
      <c r="CA1464" s="17"/>
      <c r="CB1464" s="17"/>
      <c r="CC1464" s="17"/>
      <c r="CD1464" s="17"/>
      <c r="CE1464" s="17"/>
      <c r="CF1464" s="17"/>
      <c r="CG1464" s="17"/>
      <c r="CH1464" s="17"/>
      <c r="CI1464" s="17"/>
      <c r="CJ1464" s="17"/>
      <c r="CK1464" s="17"/>
      <c r="CL1464" s="17"/>
      <c r="CM1464" s="17"/>
      <c r="CN1464" s="17"/>
      <c r="CO1464" s="17"/>
      <c r="CP1464" s="17"/>
      <c r="CQ1464" s="17"/>
      <c r="CR1464" s="17"/>
      <c r="CS1464" s="17"/>
      <c r="CT1464" s="17"/>
      <c r="CU1464" s="17"/>
      <c r="CV1464" s="17"/>
      <c r="CW1464" s="17"/>
      <c r="CX1464" s="17"/>
      <c r="CY1464" s="17"/>
      <c r="CZ1464" s="17"/>
      <c r="DA1464" s="17"/>
      <c r="DB1464" s="17"/>
      <c r="DC1464" s="17"/>
      <c r="DD1464" s="17"/>
      <c r="DE1464" s="17"/>
      <c r="DF1464" s="17"/>
      <c r="DG1464" s="17"/>
      <c r="DH1464" s="17"/>
      <c r="DI1464" s="17"/>
      <c r="DJ1464" s="17"/>
      <c r="DK1464" s="17"/>
      <c r="DL1464" s="17"/>
      <c r="DM1464" s="17"/>
      <c r="DN1464" s="17"/>
      <c r="DO1464" s="17"/>
      <c r="DP1464" s="17"/>
      <c r="DQ1464" s="17"/>
      <c r="DR1464" s="17"/>
      <c r="DS1464" s="17"/>
      <c r="DT1464" s="17"/>
      <c r="DU1464" s="17"/>
      <c r="DV1464" s="17"/>
      <c r="DW1464" s="17"/>
      <c r="DX1464" s="17"/>
      <c r="DY1464" s="17"/>
      <c r="DZ1464" s="17"/>
      <c r="EA1464" s="17"/>
      <c r="EB1464" s="17"/>
      <c r="EC1464" s="17"/>
      <c r="ED1464" s="17"/>
    </row>
    <row r="1465" spans="2:134" ht="15">
      <c r="B1465" s="17"/>
      <c r="C1465" s="17"/>
      <c r="D1465" s="17"/>
      <c r="E1465" s="17"/>
      <c r="F1465" s="17"/>
      <c r="G1465" s="20"/>
      <c r="H1465" s="17"/>
      <c r="I1465" s="17"/>
      <c r="J1465" s="26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7"/>
      <c r="AQ1465" s="17"/>
      <c r="AR1465" s="17"/>
      <c r="AS1465" s="17"/>
      <c r="AT1465" s="17"/>
      <c r="AU1465" s="17"/>
      <c r="AV1465" s="17"/>
      <c r="AW1465" s="17"/>
      <c r="AX1465" s="17"/>
      <c r="AY1465" s="17"/>
      <c r="AZ1465" s="17"/>
      <c r="BA1465" s="17"/>
      <c r="BB1465" s="17"/>
      <c r="BC1465" s="17"/>
      <c r="BD1465" s="17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  <c r="BO1465" s="17"/>
      <c r="BP1465" s="17"/>
      <c r="BQ1465" s="17"/>
      <c r="BR1465" s="17"/>
      <c r="BS1465" s="17"/>
      <c r="BT1465" s="17"/>
      <c r="BU1465" s="17"/>
      <c r="BV1465" s="17"/>
      <c r="BW1465" s="17"/>
      <c r="BX1465" s="17"/>
      <c r="BY1465" s="17"/>
      <c r="BZ1465" s="17"/>
      <c r="CA1465" s="17"/>
      <c r="CB1465" s="17"/>
      <c r="CC1465" s="17"/>
      <c r="CD1465" s="17"/>
      <c r="CE1465" s="17"/>
      <c r="CF1465" s="17"/>
      <c r="CG1465" s="17"/>
      <c r="CH1465" s="17"/>
      <c r="CI1465" s="17"/>
      <c r="CJ1465" s="17"/>
      <c r="CK1465" s="17"/>
      <c r="CL1465" s="17"/>
      <c r="CM1465" s="17"/>
      <c r="CN1465" s="17"/>
      <c r="CO1465" s="17"/>
      <c r="CP1465" s="17"/>
      <c r="CQ1465" s="17"/>
      <c r="CR1465" s="17"/>
      <c r="CS1465" s="17"/>
      <c r="CT1465" s="17"/>
      <c r="CU1465" s="17"/>
      <c r="CV1465" s="17"/>
      <c r="CW1465" s="17"/>
      <c r="CX1465" s="17"/>
      <c r="CY1465" s="17"/>
      <c r="CZ1465" s="17"/>
      <c r="DA1465" s="17"/>
      <c r="DB1465" s="17"/>
      <c r="DC1465" s="17"/>
      <c r="DD1465" s="17"/>
      <c r="DE1465" s="17"/>
      <c r="DF1465" s="17"/>
      <c r="DG1465" s="17"/>
      <c r="DH1465" s="17"/>
      <c r="DI1465" s="17"/>
      <c r="DJ1465" s="17"/>
      <c r="DK1465" s="17"/>
      <c r="DL1465" s="17"/>
      <c r="DM1465" s="17"/>
      <c r="DN1465" s="17"/>
      <c r="DO1465" s="17"/>
      <c r="DP1465" s="17"/>
      <c r="DQ1465" s="17"/>
      <c r="DR1465" s="17"/>
      <c r="DS1465" s="17"/>
      <c r="DT1465" s="17"/>
      <c r="DU1465" s="17"/>
      <c r="DV1465" s="17"/>
      <c r="DW1465" s="17"/>
      <c r="DX1465" s="17"/>
      <c r="DY1465" s="17"/>
      <c r="DZ1465" s="17"/>
      <c r="EA1465" s="17"/>
      <c r="EB1465" s="17"/>
      <c r="EC1465" s="17"/>
      <c r="ED1465" s="17"/>
    </row>
    <row r="1466" spans="2:134" ht="15">
      <c r="B1466" s="17"/>
      <c r="C1466" s="17"/>
      <c r="D1466" s="17"/>
      <c r="E1466" s="17"/>
      <c r="F1466" s="17"/>
      <c r="G1466" s="20"/>
      <c r="H1466" s="17"/>
      <c r="I1466" s="17"/>
      <c r="J1466" s="26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7"/>
      <c r="AQ1466" s="17"/>
      <c r="AR1466" s="17"/>
      <c r="AS1466" s="17"/>
      <c r="AT1466" s="17"/>
      <c r="AU1466" s="17"/>
      <c r="AV1466" s="17"/>
      <c r="AW1466" s="17"/>
      <c r="AX1466" s="17"/>
      <c r="AY1466" s="17"/>
      <c r="AZ1466" s="17"/>
      <c r="BA1466" s="17"/>
      <c r="BB1466" s="17"/>
      <c r="BC1466" s="17"/>
      <c r="BD1466" s="17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  <c r="BO1466" s="17"/>
      <c r="BP1466" s="17"/>
      <c r="BQ1466" s="17"/>
      <c r="BR1466" s="17"/>
      <c r="BS1466" s="17"/>
      <c r="BT1466" s="17"/>
      <c r="BU1466" s="17"/>
      <c r="BV1466" s="17"/>
      <c r="BW1466" s="17"/>
      <c r="BX1466" s="17"/>
      <c r="BY1466" s="17"/>
      <c r="BZ1466" s="17"/>
      <c r="CA1466" s="17"/>
      <c r="CB1466" s="17"/>
      <c r="CC1466" s="17"/>
      <c r="CD1466" s="17"/>
      <c r="CE1466" s="17"/>
      <c r="CF1466" s="17"/>
      <c r="CG1466" s="17"/>
      <c r="CH1466" s="17"/>
      <c r="CI1466" s="17"/>
      <c r="CJ1466" s="17"/>
      <c r="CK1466" s="17"/>
      <c r="CL1466" s="17"/>
      <c r="CM1466" s="17"/>
      <c r="CN1466" s="17"/>
      <c r="CO1466" s="17"/>
      <c r="CP1466" s="17"/>
      <c r="CQ1466" s="17"/>
      <c r="CR1466" s="17"/>
      <c r="CS1466" s="17"/>
      <c r="CT1466" s="17"/>
      <c r="CU1466" s="17"/>
      <c r="CV1466" s="17"/>
      <c r="CW1466" s="17"/>
      <c r="CX1466" s="17"/>
      <c r="CY1466" s="17"/>
      <c r="CZ1466" s="17"/>
      <c r="DA1466" s="17"/>
      <c r="DB1466" s="17"/>
      <c r="DC1466" s="17"/>
      <c r="DD1466" s="17"/>
      <c r="DE1466" s="17"/>
      <c r="DF1466" s="17"/>
      <c r="DG1466" s="17"/>
      <c r="DH1466" s="17"/>
      <c r="DI1466" s="17"/>
      <c r="DJ1466" s="17"/>
      <c r="DK1466" s="17"/>
      <c r="DL1466" s="17"/>
      <c r="DM1466" s="17"/>
      <c r="DN1466" s="17"/>
      <c r="DO1466" s="17"/>
      <c r="DP1466" s="17"/>
      <c r="DQ1466" s="17"/>
      <c r="DR1466" s="17"/>
      <c r="DS1466" s="17"/>
      <c r="DT1466" s="17"/>
      <c r="DU1466" s="17"/>
      <c r="DV1466" s="17"/>
      <c r="DW1466" s="17"/>
      <c r="DX1466" s="17"/>
      <c r="DY1466" s="17"/>
      <c r="DZ1466" s="17"/>
      <c r="EA1466" s="17"/>
      <c r="EB1466" s="17"/>
      <c r="EC1466" s="17"/>
      <c r="ED1466" s="17"/>
    </row>
    <row r="1467" spans="2:134" ht="15">
      <c r="B1467" s="17"/>
      <c r="C1467" s="17"/>
      <c r="D1467" s="17"/>
      <c r="E1467" s="17"/>
      <c r="F1467" s="17"/>
      <c r="G1467" s="20"/>
      <c r="H1467" s="17"/>
      <c r="I1467" s="17"/>
      <c r="J1467" s="26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7"/>
      <c r="AQ1467" s="17"/>
      <c r="AR1467" s="17"/>
      <c r="AS1467" s="17"/>
      <c r="AT1467" s="17"/>
      <c r="AU1467" s="17"/>
      <c r="AV1467" s="17"/>
      <c r="AW1467" s="17"/>
      <c r="AX1467" s="17"/>
      <c r="AY1467" s="17"/>
      <c r="AZ1467" s="17"/>
      <c r="BA1467" s="17"/>
      <c r="BB1467" s="17"/>
      <c r="BC1467" s="17"/>
      <c r="BD1467" s="17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7"/>
      <c r="BQ1467" s="17"/>
      <c r="BR1467" s="17"/>
      <c r="BS1467" s="17"/>
      <c r="BT1467" s="17"/>
      <c r="BU1467" s="17"/>
      <c r="BV1467" s="17"/>
      <c r="BW1467" s="17"/>
      <c r="BX1467" s="17"/>
      <c r="BY1467" s="17"/>
      <c r="BZ1467" s="17"/>
      <c r="CA1467" s="17"/>
      <c r="CB1467" s="17"/>
      <c r="CC1467" s="17"/>
      <c r="CD1467" s="17"/>
      <c r="CE1467" s="17"/>
      <c r="CF1467" s="17"/>
      <c r="CG1467" s="17"/>
      <c r="CH1467" s="17"/>
      <c r="CI1467" s="17"/>
      <c r="CJ1467" s="17"/>
      <c r="CK1467" s="17"/>
      <c r="CL1467" s="17"/>
      <c r="CM1467" s="17"/>
      <c r="CN1467" s="17"/>
      <c r="CO1467" s="17"/>
      <c r="CP1467" s="17"/>
      <c r="CQ1467" s="17"/>
      <c r="CR1467" s="17"/>
      <c r="CS1467" s="17"/>
      <c r="CT1467" s="17"/>
      <c r="CU1467" s="17"/>
      <c r="CV1467" s="17"/>
      <c r="CW1467" s="17"/>
      <c r="CX1467" s="17"/>
      <c r="CY1467" s="17"/>
      <c r="CZ1467" s="17"/>
      <c r="DA1467" s="17"/>
      <c r="DB1467" s="17"/>
      <c r="DC1467" s="17"/>
      <c r="DD1467" s="17"/>
      <c r="DE1467" s="17"/>
      <c r="DF1467" s="17"/>
      <c r="DG1467" s="17"/>
      <c r="DH1467" s="17"/>
      <c r="DI1467" s="17"/>
      <c r="DJ1467" s="17"/>
      <c r="DK1467" s="17"/>
      <c r="DL1467" s="17"/>
      <c r="DM1467" s="17"/>
      <c r="DN1467" s="17"/>
      <c r="DO1467" s="17"/>
      <c r="DP1467" s="17"/>
      <c r="DQ1467" s="17"/>
      <c r="DR1467" s="17"/>
      <c r="DS1467" s="17"/>
      <c r="DT1467" s="17"/>
      <c r="DU1467" s="17"/>
      <c r="DV1467" s="17"/>
      <c r="DW1467" s="17"/>
      <c r="DX1467" s="17"/>
      <c r="DY1467" s="17"/>
      <c r="DZ1467" s="17"/>
      <c r="EA1467" s="17"/>
      <c r="EB1467" s="17"/>
      <c r="EC1467" s="17"/>
      <c r="ED1467" s="17"/>
    </row>
    <row r="1468" spans="2:134" ht="15">
      <c r="B1468" s="17"/>
      <c r="C1468" s="17"/>
      <c r="D1468" s="17"/>
      <c r="E1468" s="17"/>
      <c r="F1468" s="17"/>
      <c r="G1468" s="20"/>
      <c r="H1468" s="17"/>
      <c r="I1468" s="17"/>
      <c r="J1468" s="26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7"/>
      <c r="AQ1468" s="17"/>
      <c r="AR1468" s="17"/>
      <c r="AS1468" s="17"/>
      <c r="AT1468" s="17"/>
      <c r="AU1468" s="17"/>
      <c r="AV1468" s="17"/>
      <c r="AW1468" s="17"/>
      <c r="AX1468" s="17"/>
      <c r="AY1468" s="17"/>
      <c r="AZ1468" s="17"/>
      <c r="BA1468" s="17"/>
      <c r="BB1468" s="17"/>
      <c r="BC1468" s="17"/>
      <c r="BD1468" s="17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  <c r="BO1468" s="17"/>
      <c r="BP1468" s="17"/>
      <c r="BQ1468" s="17"/>
      <c r="BR1468" s="17"/>
      <c r="BS1468" s="17"/>
      <c r="BT1468" s="17"/>
      <c r="BU1468" s="17"/>
      <c r="BV1468" s="17"/>
      <c r="BW1468" s="17"/>
      <c r="BX1468" s="17"/>
      <c r="BY1468" s="17"/>
      <c r="BZ1468" s="17"/>
      <c r="CA1468" s="17"/>
      <c r="CB1468" s="17"/>
      <c r="CC1468" s="17"/>
      <c r="CD1468" s="17"/>
      <c r="CE1468" s="17"/>
      <c r="CF1468" s="17"/>
      <c r="CG1468" s="17"/>
      <c r="CH1468" s="17"/>
      <c r="CI1468" s="17"/>
      <c r="CJ1468" s="17"/>
      <c r="CK1468" s="17"/>
      <c r="CL1468" s="17"/>
      <c r="CM1468" s="17"/>
      <c r="CN1468" s="17"/>
      <c r="CO1468" s="17"/>
      <c r="CP1468" s="17"/>
      <c r="CQ1468" s="17"/>
      <c r="CR1468" s="17"/>
      <c r="CS1468" s="17"/>
      <c r="CT1468" s="17"/>
      <c r="CU1468" s="17"/>
      <c r="CV1468" s="17"/>
      <c r="CW1468" s="17"/>
      <c r="CX1468" s="17"/>
      <c r="CY1468" s="17"/>
      <c r="CZ1468" s="17"/>
      <c r="DA1468" s="17"/>
      <c r="DB1468" s="17"/>
      <c r="DC1468" s="17"/>
      <c r="DD1468" s="17"/>
      <c r="DE1468" s="17"/>
      <c r="DF1468" s="17"/>
      <c r="DG1468" s="17"/>
      <c r="DH1468" s="17"/>
      <c r="DI1468" s="17"/>
      <c r="DJ1468" s="17"/>
      <c r="DK1468" s="17"/>
      <c r="DL1468" s="17"/>
      <c r="DM1468" s="17"/>
      <c r="DN1468" s="17"/>
      <c r="DO1468" s="17"/>
      <c r="DP1468" s="17"/>
      <c r="DQ1468" s="17"/>
      <c r="DR1468" s="17"/>
      <c r="DS1468" s="17"/>
      <c r="DT1468" s="17"/>
      <c r="DU1468" s="17"/>
      <c r="DV1468" s="17"/>
      <c r="DW1468" s="17"/>
      <c r="DX1468" s="17"/>
      <c r="DY1468" s="17"/>
      <c r="DZ1468" s="17"/>
      <c r="EA1468" s="17"/>
      <c r="EB1468" s="17"/>
      <c r="EC1468" s="17"/>
      <c r="ED1468" s="17"/>
    </row>
    <row r="1469" spans="2:134" ht="15">
      <c r="B1469" s="17"/>
      <c r="C1469" s="17"/>
      <c r="D1469" s="17"/>
      <c r="E1469" s="17"/>
      <c r="F1469" s="17"/>
      <c r="G1469" s="20"/>
      <c r="H1469" s="17"/>
      <c r="I1469" s="17"/>
      <c r="J1469" s="26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7"/>
      <c r="AQ1469" s="17"/>
      <c r="AR1469" s="17"/>
      <c r="AS1469" s="17"/>
      <c r="AT1469" s="17"/>
      <c r="AU1469" s="17"/>
      <c r="AV1469" s="17"/>
      <c r="AW1469" s="17"/>
      <c r="AX1469" s="17"/>
      <c r="AY1469" s="17"/>
      <c r="AZ1469" s="17"/>
      <c r="BA1469" s="17"/>
      <c r="BB1469" s="17"/>
      <c r="BC1469" s="17"/>
      <c r="BD1469" s="17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  <c r="BO1469" s="17"/>
      <c r="BP1469" s="17"/>
      <c r="BQ1469" s="17"/>
      <c r="BR1469" s="17"/>
      <c r="BS1469" s="17"/>
      <c r="BT1469" s="17"/>
      <c r="BU1469" s="17"/>
      <c r="BV1469" s="17"/>
      <c r="BW1469" s="17"/>
      <c r="BX1469" s="17"/>
      <c r="BY1469" s="17"/>
      <c r="BZ1469" s="17"/>
      <c r="CA1469" s="17"/>
      <c r="CB1469" s="17"/>
      <c r="CC1469" s="17"/>
      <c r="CD1469" s="17"/>
      <c r="CE1469" s="17"/>
      <c r="CF1469" s="17"/>
      <c r="CG1469" s="17"/>
      <c r="CH1469" s="17"/>
      <c r="CI1469" s="17"/>
      <c r="CJ1469" s="17"/>
      <c r="CK1469" s="17"/>
      <c r="CL1469" s="17"/>
      <c r="CM1469" s="17"/>
      <c r="CN1469" s="17"/>
      <c r="CO1469" s="17"/>
      <c r="CP1469" s="17"/>
      <c r="CQ1469" s="17"/>
      <c r="CR1469" s="17"/>
      <c r="CS1469" s="17"/>
      <c r="CT1469" s="17"/>
      <c r="CU1469" s="17"/>
      <c r="CV1469" s="17"/>
      <c r="CW1469" s="17"/>
      <c r="CX1469" s="17"/>
      <c r="CY1469" s="17"/>
      <c r="CZ1469" s="17"/>
      <c r="DA1469" s="17"/>
      <c r="DB1469" s="17"/>
      <c r="DC1469" s="17"/>
      <c r="DD1469" s="17"/>
      <c r="DE1469" s="17"/>
      <c r="DF1469" s="17"/>
      <c r="DG1469" s="17"/>
      <c r="DH1469" s="17"/>
      <c r="DI1469" s="17"/>
      <c r="DJ1469" s="17"/>
      <c r="DK1469" s="17"/>
      <c r="DL1469" s="17"/>
      <c r="DM1469" s="17"/>
      <c r="DN1469" s="17"/>
      <c r="DO1469" s="17"/>
      <c r="DP1469" s="17"/>
      <c r="DQ1469" s="17"/>
      <c r="DR1469" s="17"/>
      <c r="DS1469" s="17"/>
      <c r="DT1469" s="17"/>
      <c r="DU1469" s="17"/>
      <c r="DV1469" s="17"/>
      <c r="DW1469" s="17"/>
      <c r="DX1469" s="17"/>
      <c r="DY1469" s="17"/>
      <c r="DZ1469" s="17"/>
      <c r="EA1469" s="17"/>
      <c r="EB1469" s="17"/>
      <c r="EC1469" s="17"/>
      <c r="ED1469" s="17"/>
    </row>
    <row r="1470" spans="2:134" ht="15">
      <c r="B1470" s="17"/>
      <c r="C1470" s="17"/>
      <c r="D1470" s="17"/>
      <c r="E1470" s="17"/>
      <c r="F1470" s="17"/>
      <c r="G1470" s="20"/>
      <c r="H1470" s="17"/>
      <c r="I1470" s="17"/>
      <c r="J1470" s="26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7"/>
      <c r="AQ1470" s="17"/>
      <c r="AR1470" s="17"/>
      <c r="AS1470" s="17"/>
      <c r="AT1470" s="17"/>
      <c r="AU1470" s="17"/>
      <c r="AV1470" s="17"/>
      <c r="AW1470" s="17"/>
      <c r="AX1470" s="17"/>
      <c r="AY1470" s="17"/>
      <c r="AZ1470" s="17"/>
      <c r="BA1470" s="17"/>
      <c r="BB1470" s="17"/>
      <c r="BC1470" s="17"/>
      <c r="BD1470" s="17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  <c r="BO1470" s="17"/>
      <c r="BP1470" s="17"/>
      <c r="BQ1470" s="17"/>
      <c r="BR1470" s="17"/>
      <c r="BS1470" s="17"/>
      <c r="BT1470" s="17"/>
      <c r="BU1470" s="17"/>
      <c r="BV1470" s="17"/>
      <c r="BW1470" s="17"/>
      <c r="BX1470" s="17"/>
      <c r="BY1470" s="17"/>
      <c r="BZ1470" s="17"/>
      <c r="CA1470" s="17"/>
      <c r="CB1470" s="17"/>
      <c r="CC1470" s="17"/>
      <c r="CD1470" s="17"/>
      <c r="CE1470" s="17"/>
      <c r="CF1470" s="17"/>
      <c r="CG1470" s="17"/>
      <c r="CH1470" s="17"/>
      <c r="CI1470" s="17"/>
      <c r="CJ1470" s="17"/>
      <c r="CK1470" s="17"/>
      <c r="CL1470" s="17"/>
      <c r="CM1470" s="17"/>
      <c r="CN1470" s="17"/>
      <c r="CO1470" s="17"/>
      <c r="CP1470" s="17"/>
      <c r="CQ1470" s="17"/>
      <c r="CR1470" s="17"/>
      <c r="CS1470" s="17"/>
      <c r="CT1470" s="17"/>
      <c r="CU1470" s="17"/>
      <c r="CV1470" s="17"/>
      <c r="CW1470" s="17"/>
      <c r="CX1470" s="17"/>
      <c r="CY1470" s="17"/>
      <c r="CZ1470" s="17"/>
      <c r="DA1470" s="17"/>
      <c r="DB1470" s="17"/>
      <c r="DC1470" s="17"/>
      <c r="DD1470" s="17"/>
      <c r="DE1470" s="17"/>
      <c r="DF1470" s="17"/>
      <c r="DG1470" s="17"/>
      <c r="DH1470" s="17"/>
      <c r="DI1470" s="17"/>
      <c r="DJ1470" s="17"/>
      <c r="DK1470" s="17"/>
      <c r="DL1470" s="17"/>
      <c r="DM1470" s="17"/>
      <c r="DN1470" s="17"/>
      <c r="DO1470" s="17"/>
      <c r="DP1470" s="17"/>
      <c r="DQ1470" s="17"/>
      <c r="DR1470" s="17"/>
      <c r="DS1470" s="17"/>
      <c r="DT1470" s="17"/>
      <c r="DU1470" s="17"/>
      <c r="DV1470" s="17"/>
      <c r="DW1470" s="17"/>
      <c r="DX1470" s="17"/>
      <c r="DY1470" s="17"/>
      <c r="DZ1470" s="17"/>
      <c r="EA1470" s="17"/>
      <c r="EB1470" s="17"/>
      <c r="EC1470" s="17"/>
      <c r="ED1470" s="17"/>
    </row>
    <row r="1471" spans="2:134" ht="15">
      <c r="B1471" s="17"/>
      <c r="C1471" s="17"/>
      <c r="D1471" s="17"/>
      <c r="E1471" s="17"/>
      <c r="F1471" s="17"/>
      <c r="G1471" s="20"/>
      <c r="H1471" s="17"/>
      <c r="I1471" s="17"/>
      <c r="J1471" s="26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7"/>
      <c r="AQ1471" s="17"/>
      <c r="AR1471" s="17"/>
      <c r="AS1471" s="17"/>
      <c r="AT1471" s="17"/>
      <c r="AU1471" s="17"/>
      <c r="AV1471" s="17"/>
      <c r="AW1471" s="17"/>
      <c r="AX1471" s="17"/>
      <c r="AY1471" s="17"/>
      <c r="AZ1471" s="17"/>
      <c r="BA1471" s="17"/>
      <c r="BB1471" s="17"/>
      <c r="BC1471" s="17"/>
      <c r="BD1471" s="17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  <c r="BO1471" s="17"/>
      <c r="BP1471" s="17"/>
      <c r="BQ1471" s="17"/>
      <c r="BR1471" s="17"/>
      <c r="BS1471" s="17"/>
      <c r="BT1471" s="17"/>
      <c r="BU1471" s="17"/>
      <c r="BV1471" s="17"/>
      <c r="BW1471" s="17"/>
      <c r="BX1471" s="17"/>
      <c r="BY1471" s="17"/>
      <c r="BZ1471" s="17"/>
      <c r="CA1471" s="17"/>
      <c r="CB1471" s="17"/>
      <c r="CC1471" s="17"/>
      <c r="CD1471" s="17"/>
      <c r="CE1471" s="17"/>
      <c r="CF1471" s="17"/>
      <c r="CG1471" s="17"/>
      <c r="CH1471" s="17"/>
      <c r="CI1471" s="17"/>
      <c r="CJ1471" s="17"/>
      <c r="CK1471" s="17"/>
      <c r="CL1471" s="17"/>
      <c r="CM1471" s="17"/>
      <c r="CN1471" s="17"/>
      <c r="CO1471" s="17"/>
      <c r="CP1471" s="17"/>
      <c r="CQ1471" s="17"/>
      <c r="CR1471" s="17"/>
      <c r="CS1471" s="17"/>
      <c r="CT1471" s="17"/>
      <c r="CU1471" s="17"/>
      <c r="CV1471" s="17"/>
      <c r="CW1471" s="17"/>
      <c r="CX1471" s="17"/>
      <c r="CY1471" s="17"/>
      <c r="CZ1471" s="17"/>
      <c r="DA1471" s="17"/>
      <c r="DB1471" s="17"/>
      <c r="DC1471" s="17"/>
      <c r="DD1471" s="17"/>
      <c r="DE1471" s="17"/>
      <c r="DF1471" s="17"/>
      <c r="DG1471" s="17"/>
      <c r="DH1471" s="17"/>
      <c r="DI1471" s="17"/>
      <c r="DJ1471" s="17"/>
      <c r="DK1471" s="17"/>
      <c r="DL1471" s="17"/>
      <c r="DM1471" s="17"/>
      <c r="DN1471" s="17"/>
      <c r="DO1471" s="17"/>
      <c r="DP1471" s="17"/>
      <c r="DQ1471" s="17"/>
      <c r="DR1471" s="17"/>
      <c r="DS1471" s="17"/>
      <c r="DT1471" s="17"/>
      <c r="DU1471" s="17"/>
      <c r="DV1471" s="17"/>
      <c r="DW1471" s="17"/>
      <c r="DX1471" s="17"/>
      <c r="DY1471" s="17"/>
      <c r="DZ1471" s="17"/>
      <c r="EA1471" s="17"/>
      <c r="EB1471" s="17"/>
      <c r="EC1471" s="17"/>
      <c r="ED1471" s="17"/>
    </row>
    <row r="1472" spans="2:134" ht="15">
      <c r="B1472" s="17"/>
      <c r="C1472" s="17"/>
      <c r="D1472" s="17"/>
      <c r="E1472" s="17"/>
      <c r="F1472" s="17"/>
      <c r="G1472" s="20"/>
      <c r="H1472" s="17"/>
      <c r="I1472" s="17"/>
      <c r="J1472" s="26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7"/>
      <c r="AQ1472" s="17"/>
      <c r="AR1472" s="17"/>
      <c r="AS1472" s="17"/>
      <c r="AT1472" s="17"/>
      <c r="AU1472" s="17"/>
      <c r="AV1472" s="17"/>
      <c r="AW1472" s="17"/>
      <c r="AX1472" s="17"/>
      <c r="AY1472" s="17"/>
      <c r="AZ1472" s="17"/>
      <c r="BA1472" s="17"/>
      <c r="BB1472" s="17"/>
      <c r="BC1472" s="17"/>
      <c r="BD1472" s="17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  <c r="BO1472" s="17"/>
      <c r="BP1472" s="17"/>
      <c r="BQ1472" s="17"/>
      <c r="BR1472" s="17"/>
      <c r="BS1472" s="17"/>
      <c r="BT1472" s="17"/>
      <c r="BU1472" s="17"/>
      <c r="BV1472" s="17"/>
      <c r="BW1472" s="17"/>
      <c r="BX1472" s="17"/>
      <c r="BY1472" s="17"/>
      <c r="BZ1472" s="17"/>
      <c r="CA1472" s="17"/>
      <c r="CB1472" s="17"/>
      <c r="CC1472" s="17"/>
      <c r="CD1472" s="17"/>
      <c r="CE1472" s="17"/>
      <c r="CF1472" s="17"/>
      <c r="CG1472" s="17"/>
      <c r="CH1472" s="17"/>
      <c r="CI1472" s="17"/>
      <c r="CJ1472" s="17"/>
      <c r="CK1472" s="17"/>
      <c r="CL1472" s="17"/>
      <c r="CM1472" s="17"/>
      <c r="CN1472" s="17"/>
      <c r="CO1472" s="17"/>
      <c r="CP1472" s="17"/>
      <c r="CQ1472" s="17"/>
      <c r="CR1472" s="17"/>
      <c r="CS1472" s="17"/>
      <c r="CT1472" s="17"/>
      <c r="CU1472" s="17"/>
      <c r="CV1472" s="17"/>
      <c r="CW1472" s="17"/>
      <c r="CX1472" s="17"/>
      <c r="CY1472" s="17"/>
      <c r="CZ1472" s="17"/>
      <c r="DA1472" s="17"/>
      <c r="DB1472" s="17"/>
      <c r="DC1472" s="17"/>
      <c r="DD1472" s="17"/>
      <c r="DE1472" s="17"/>
      <c r="DF1472" s="17"/>
      <c r="DG1472" s="17"/>
      <c r="DH1472" s="17"/>
      <c r="DI1472" s="17"/>
      <c r="DJ1472" s="17"/>
      <c r="DK1472" s="17"/>
      <c r="DL1472" s="17"/>
      <c r="DM1472" s="17"/>
      <c r="DN1472" s="17"/>
      <c r="DO1472" s="17"/>
      <c r="DP1472" s="17"/>
      <c r="DQ1472" s="17"/>
      <c r="DR1472" s="17"/>
      <c r="DS1472" s="17"/>
      <c r="DT1472" s="17"/>
      <c r="DU1472" s="17"/>
      <c r="DV1472" s="17"/>
      <c r="DW1472" s="17"/>
      <c r="DX1472" s="17"/>
      <c r="DY1472" s="17"/>
      <c r="DZ1472" s="17"/>
      <c r="EA1472" s="17"/>
      <c r="EB1472" s="17"/>
      <c r="EC1472" s="17"/>
      <c r="ED1472" s="17"/>
    </row>
    <row r="1473" spans="2:134" ht="15">
      <c r="B1473" s="17"/>
      <c r="C1473" s="17"/>
      <c r="D1473" s="17"/>
      <c r="E1473" s="17"/>
      <c r="F1473" s="17"/>
      <c r="G1473" s="20"/>
      <c r="H1473" s="17"/>
      <c r="I1473" s="17"/>
      <c r="J1473" s="26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  <c r="AQ1473" s="17"/>
      <c r="AR1473" s="17"/>
      <c r="AS1473" s="17"/>
      <c r="AT1473" s="17"/>
      <c r="AU1473" s="17"/>
      <c r="AV1473" s="17"/>
      <c r="AW1473" s="17"/>
      <c r="AX1473" s="17"/>
      <c r="AY1473" s="17"/>
      <c r="AZ1473" s="17"/>
      <c r="BA1473" s="17"/>
      <c r="BB1473" s="17"/>
      <c r="BC1473" s="17"/>
      <c r="BD1473" s="17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  <c r="BO1473" s="17"/>
      <c r="BP1473" s="17"/>
      <c r="BQ1473" s="17"/>
      <c r="BR1473" s="17"/>
      <c r="BS1473" s="17"/>
      <c r="BT1473" s="17"/>
      <c r="BU1473" s="17"/>
      <c r="BV1473" s="17"/>
      <c r="BW1473" s="17"/>
      <c r="BX1473" s="17"/>
      <c r="BY1473" s="17"/>
      <c r="BZ1473" s="17"/>
      <c r="CA1473" s="17"/>
      <c r="CB1473" s="17"/>
      <c r="CC1473" s="17"/>
      <c r="CD1473" s="17"/>
      <c r="CE1473" s="17"/>
      <c r="CF1473" s="17"/>
      <c r="CG1473" s="17"/>
      <c r="CH1473" s="17"/>
      <c r="CI1473" s="17"/>
      <c r="CJ1473" s="17"/>
      <c r="CK1473" s="17"/>
      <c r="CL1473" s="17"/>
      <c r="CM1473" s="17"/>
      <c r="CN1473" s="17"/>
      <c r="CO1473" s="17"/>
      <c r="CP1473" s="17"/>
      <c r="CQ1473" s="17"/>
      <c r="CR1473" s="17"/>
      <c r="CS1473" s="17"/>
      <c r="CT1473" s="17"/>
      <c r="CU1473" s="17"/>
      <c r="CV1473" s="17"/>
      <c r="CW1473" s="17"/>
      <c r="CX1473" s="17"/>
      <c r="CY1473" s="17"/>
      <c r="CZ1473" s="17"/>
      <c r="DA1473" s="17"/>
      <c r="DB1473" s="17"/>
      <c r="DC1473" s="17"/>
      <c r="DD1473" s="17"/>
      <c r="DE1473" s="17"/>
      <c r="DF1473" s="17"/>
      <c r="DG1473" s="17"/>
      <c r="DH1473" s="17"/>
      <c r="DI1473" s="17"/>
      <c r="DJ1473" s="17"/>
      <c r="DK1473" s="17"/>
      <c r="DL1473" s="17"/>
      <c r="DM1473" s="17"/>
      <c r="DN1473" s="17"/>
      <c r="DO1473" s="17"/>
      <c r="DP1473" s="17"/>
      <c r="DQ1473" s="17"/>
      <c r="DR1473" s="17"/>
      <c r="DS1473" s="17"/>
      <c r="DT1473" s="17"/>
      <c r="DU1473" s="17"/>
      <c r="DV1473" s="17"/>
      <c r="DW1473" s="17"/>
      <c r="DX1473" s="17"/>
      <c r="DY1473" s="17"/>
      <c r="DZ1473" s="17"/>
      <c r="EA1473" s="17"/>
      <c r="EB1473" s="17"/>
      <c r="EC1473" s="17"/>
      <c r="ED1473" s="17"/>
    </row>
    <row r="1474" spans="2:134" ht="15">
      <c r="B1474" s="17"/>
      <c r="C1474" s="17"/>
      <c r="D1474" s="17"/>
      <c r="E1474" s="17"/>
      <c r="F1474" s="17"/>
      <c r="G1474" s="20"/>
      <c r="H1474" s="17"/>
      <c r="I1474" s="17"/>
      <c r="J1474" s="26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  <c r="AS1474" s="17"/>
      <c r="AT1474" s="17"/>
      <c r="AU1474" s="17"/>
      <c r="AV1474" s="17"/>
      <c r="AW1474" s="17"/>
      <c r="AX1474" s="17"/>
      <c r="AY1474" s="17"/>
      <c r="AZ1474" s="17"/>
      <c r="BA1474" s="17"/>
      <c r="BB1474" s="17"/>
      <c r="BC1474" s="17"/>
      <c r="BD1474" s="17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7"/>
      <c r="BQ1474" s="17"/>
      <c r="BR1474" s="17"/>
      <c r="BS1474" s="17"/>
      <c r="BT1474" s="17"/>
      <c r="BU1474" s="17"/>
      <c r="BV1474" s="17"/>
      <c r="BW1474" s="17"/>
      <c r="BX1474" s="17"/>
      <c r="BY1474" s="17"/>
      <c r="BZ1474" s="17"/>
      <c r="CA1474" s="17"/>
      <c r="CB1474" s="17"/>
      <c r="CC1474" s="17"/>
      <c r="CD1474" s="17"/>
      <c r="CE1474" s="17"/>
      <c r="CF1474" s="17"/>
      <c r="CG1474" s="17"/>
      <c r="CH1474" s="17"/>
      <c r="CI1474" s="17"/>
      <c r="CJ1474" s="17"/>
      <c r="CK1474" s="17"/>
      <c r="CL1474" s="17"/>
      <c r="CM1474" s="17"/>
      <c r="CN1474" s="17"/>
      <c r="CO1474" s="17"/>
      <c r="CP1474" s="17"/>
      <c r="CQ1474" s="17"/>
      <c r="CR1474" s="17"/>
      <c r="CS1474" s="17"/>
      <c r="CT1474" s="17"/>
      <c r="CU1474" s="17"/>
      <c r="CV1474" s="17"/>
      <c r="CW1474" s="17"/>
      <c r="CX1474" s="17"/>
      <c r="CY1474" s="17"/>
      <c r="CZ1474" s="17"/>
      <c r="DA1474" s="17"/>
      <c r="DB1474" s="17"/>
      <c r="DC1474" s="17"/>
      <c r="DD1474" s="17"/>
      <c r="DE1474" s="17"/>
      <c r="DF1474" s="17"/>
      <c r="DG1474" s="17"/>
      <c r="DH1474" s="17"/>
      <c r="DI1474" s="17"/>
      <c r="DJ1474" s="17"/>
      <c r="DK1474" s="17"/>
      <c r="DL1474" s="17"/>
      <c r="DM1474" s="17"/>
      <c r="DN1474" s="17"/>
      <c r="DO1474" s="17"/>
      <c r="DP1474" s="17"/>
      <c r="DQ1474" s="17"/>
      <c r="DR1474" s="17"/>
      <c r="DS1474" s="17"/>
      <c r="DT1474" s="17"/>
      <c r="DU1474" s="17"/>
      <c r="DV1474" s="17"/>
      <c r="DW1474" s="17"/>
      <c r="DX1474" s="17"/>
      <c r="DY1474" s="17"/>
      <c r="DZ1474" s="17"/>
      <c r="EA1474" s="17"/>
      <c r="EB1474" s="17"/>
      <c r="EC1474" s="17"/>
      <c r="ED1474" s="17"/>
    </row>
    <row r="1475" spans="2:134" ht="15">
      <c r="B1475" s="17"/>
      <c r="C1475" s="17"/>
      <c r="D1475" s="17"/>
      <c r="E1475" s="17"/>
      <c r="F1475" s="17"/>
      <c r="G1475" s="20"/>
      <c r="H1475" s="17"/>
      <c r="I1475" s="17"/>
      <c r="J1475" s="26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  <c r="AS1475" s="17"/>
      <c r="AT1475" s="17"/>
      <c r="AU1475" s="17"/>
      <c r="AV1475" s="17"/>
      <c r="AW1475" s="17"/>
      <c r="AX1475" s="17"/>
      <c r="AY1475" s="17"/>
      <c r="AZ1475" s="17"/>
      <c r="BA1475" s="17"/>
      <c r="BB1475" s="17"/>
      <c r="BC1475" s="17"/>
      <c r="BD1475" s="17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7"/>
      <c r="BQ1475" s="17"/>
      <c r="BR1475" s="17"/>
      <c r="BS1475" s="17"/>
      <c r="BT1475" s="17"/>
      <c r="BU1475" s="17"/>
      <c r="BV1475" s="17"/>
      <c r="BW1475" s="17"/>
      <c r="BX1475" s="17"/>
      <c r="BY1475" s="17"/>
      <c r="BZ1475" s="17"/>
      <c r="CA1475" s="17"/>
      <c r="CB1475" s="17"/>
      <c r="CC1475" s="17"/>
      <c r="CD1475" s="17"/>
      <c r="CE1475" s="17"/>
      <c r="CF1475" s="17"/>
      <c r="CG1475" s="17"/>
      <c r="CH1475" s="17"/>
      <c r="CI1475" s="17"/>
      <c r="CJ1475" s="17"/>
      <c r="CK1475" s="17"/>
      <c r="CL1475" s="17"/>
      <c r="CM1475" s="17"/>
      <c r="CN1475" s="17"/>
      <c r="CO1475" s="17"/>
      <c r="CP1475" s="17"/>
      <c r="CQ1475" s="17"/>
      <c r="CR1475" s="17"/>
      <c r="CS1475" s="17"/>
      <c r="CT1475" s="17"/>
      <c r="CU1475" s="17"/>
      <c r="CV1475" s="17"/>
      <c r="CW1475" s="17"/>
      <c r="CX1475" s="17"/>
      <c r="CY1475" s="17"/>
      <c r="CZ1475" s="17"/>
      <c r="DA1475" s="17"/>
      <c r="DB1475" s="17"/>
      <c r="DC1475" s="17"/>
      <c r="DD1475" s="17"/>
      <c r="DE1475" s="17"/>
      <c r="DF1475" s="17"/>
      <c r="DG1475" s="17"/>
      <c r="DH1475" s="17"/>
      <c r="DI1475" s="17"/>
      <c r="DJ1475" s="17"/>
      <c r="DK1475" s="17"/>
      <c r="DL1475" s="17"/>
      <c r="DM1475" s="17"/>
      <c r="DN1475" s="17"/>
      <c r="DO1475" s="17"/>
      <c r="DP1475" s="17"/>
      <c r="DQ1475" s="17"/>
      <c r="DR1475" s="17"/>
      <c r="DS1475" s="17"/>
      <c r="DT1475" s="17"/>
      <c r="DU1475" s="17"/>
      <c r="DV1475" s="17"/>
      <c r="DW1475" s="17"/>
      <c r="DX1475" s="17"/>
      <c r="DY1475" s="17"/>
      <c r="DZ1475" s="17"/>
      <c r="EA1475" s="17"/>
      <c r="EB1475" s="17"/>
      <c r="EC1475" s="17"/>
      <c r="ED1475" s="17"/>
    </row>
    <row r="1476" spans="2:134" ht="15">
      <c r="B1476" s="17"/>
      <c r="C1476" s="17"/>
      <c r="D1476" s="17"/>
      <c r="E1476" s="17"/>
      <c r="F1476" s="17"/>
      <c r="G1476" s="20"/>
      <c r="H1476" s="17"/>
      <c r="I1476" s="17"/>
      <c r="J1476" s="26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7"/>
      <c r="AQ1476" s="17"/>
      <c r="AR1476" s="17"/>
      <c r="AS1476" s="17"/>
      <c r="AT1476" s="17"/>
      <c r="AU1476" s="17"/>
      <c r="AV1476" s="17"/>
      <c r="AW1476" s="17"/>
      <c r="AX1476" s="17"/>
      <c r="AY1476" s="17"/>
      <c r="AZ1476" s="17"/>
      <c r="BA1476" s="17"/>
      <c r="BB1476" s="17"/>
      <c r="BC1476" s="17"/>
      <c r="BD1476" s="17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  <c r="BO1476" s="17"/>
      <c r="BP1476" s="17"/>
      <c r="BQ1476" s="17"/>
      <c r="BR1476" s="17"/>
      <c r="BS1476" s="17"/>
      <c r="BT1476" s="17"/>
      <c r="BU1476" s="17"/>
      <c r="BV1476" s="17"/>
      <c r="BW1476" s="17"/>
      <c r="BX1476" s="17"/>
      <c r="BY1476" s="17"/>
      <c r="BZ1476" s="17"/>
      <c r="CA1476" s="17"/>
      <c r="CB1476" s="17"/>
      <c r="CC1476" s="17"/>
      <c r="CD1476" s="17"/>
      <c r="CE1476" s="17"/>
      <c r="CF1476" s="17"/>
      <c r="CG1476" s="17"/>
      <c r="CH1476" s="17"/>
      <c r="CI1476" s="17"/>
      <c r="CJ1476" s="17"/>
      <c r="CK1476" s="17"/>
      <c r="CL1476" s="17"/>
      <c r="CM1476" s="17"/>
      <c r="CN1476" s="17"/>
      <c r="CO1476" s="17"/>
      <c r="CP1476" s="17"/>
      <c r="CQ1476" s="17"/>
      <c r="CR1476" s="17"/>
      <c r="CS1476" s="17"/>
      <c r="CT1476" s="17"/>
      <c r="CU1476" s="17"/>
      <c r="CV1476" s="17"/>
      <c r="CW1476" s="17"/>
      <c r="CX1476" s="17"/>
      <c r="CY1476" s="17"/>
      <c r="CZ1476" s="17"/>
      <c r="DA1476" s="17"/>
      <c r="DB1476" s="17"/>
      <c r="DC1476" s="17"/>
      <c r="DD1476" s="17"/>
      <c r="DE1476" s="17"/>
      <c r="DF1476" s="17"/>
      <c r="DG1476" s="17"/>
      <c r="DH1476" s="17"/>
      <c r="DI1476" s="17"/>
      <c r="DJ1476" s="17"/>
      <c r="DK1476" s="17"/>
      <c r="DL1476" s="17"/>
      <c r="DM1476" s="17"/>
      <c r="DN1476" s="17"/>
      <c r="DO1476" s="17"/>
      <c r="DP1476" s="17"/>
      <c r="DQ1476" s="17"/>
      <c r="DR1476" s="17"/>
      <c r="DS1476" s="17"/>
      <c r="DT1476" s="17"/>
      <c r="DU1476" s="17"/>
      <c r="DV1476" s="17"/>
      <c r="DW1476" s="17"/>
      <c r="DX1476" s="17"/>
      <c r="DY1476" s="17"/>
      <c r="DZ1476" s="17"/>
      <c r="EA1476" s="17"/>
      <c r="EB1476" s="17"/>
      <c r="EC1476" s="17"/>
      <c r="ED1476" s="17"/>
    </row>
    <row r="1477" spans="2:134" ht="15">
      <c r="B1477" s="17"/>
      <c r="C1477" s="17"/>
      <c r="D1477" s="17"/>
      <c r="E1477" s="17"/>
      <c r="F1477" s="17"/>
      <c r="G1477" s="20"/>
      <c r="H1477" s="17"/>
      <c r="I1477" s="17"/>
      <c r="J1477" s="26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7"/>
      <c r="AQ1477" s="17"/>
      <c r="AR1477" s="17"/>
      <c r="AS1477" s="17"/>
      <c r="AT1477" s="17"/>
      <c r="AU1477" s="17"/>
      <c r="AV1477" s="17"/>
      <c r="AW1477" s="17"/>
      <c r="AX1477" s="17"/>
      <c r="AY1477" s="17"/>
      <c r="AZ1477" s="17"/>
      <c r="BA1477" s="17"/>
      <c r="BB1477" s="17"/>
      <c r="BC1477" s="17"/>
      <c r="BD1477" s="17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  <c r="BO1477" s="17"/>
      <c r="BP1477" s="17"/>
      <c r="BQ1477" s="17"/>
      <c r="BR1477" s="17"/>
      <c r="BS1477" s="17"/>
      <c r="BT1477" s="17"/>
      <c r="BU1477" s="17"/>
      <c r="BV1477" s="17"/>
      <c r="BW1477" s="17"/>
      <c r="BX1477" s="17"/>
      <c r="BY1477" s="17"/>
      <c r="BZ1477" s="17"/>
      <c r="CA1477" s="17"/>
      <c r="CB1477" s="17"/>
      <c r="CC1477" s="17"/>
      <c r="CD1477" s="17"/>
      <c r="CE1477" s="17"/>
      <c r="CF1477" s="17"/>
      <c r="CG1477" s="17"/>
      <c r="CH1477" s="17"/>
      <c r="CI1477" s="17"/>
      <c r="CJ1477" s="17"/>
      <c r="CK1477" s="17"/>
      <c r="CL1477" s="17"/>
      <c r="CM1477" s="17"/>
      <c r="CN1477" s="17"/>
      <c r="CO1477" s="17"/>
      <c r="CP1477" s="17"/>
      <c r="CQ1477" s="17"/>
      <c r="CR1477" s="17"/>
      <c r="CS1477" s="17"/>
      <c r="CT1477" s="17"/>
      <c r="CU1477" s="17"/>
      <c r="CV1477" s="17"/>
      <c r="CW1477" s="17"/>
      <c r="CX1477" s="17"/>
      <c r="CY1477" s="17"/>
      <c r="CZ1477" s="17"/>
      <c r="DA1477" s="17"/>
      <c r="DB1477" s="17"/>
      <c r="DC1477" s="17"/>
      <c r="DD1477" s="17"/>
      <c r="DE1477" s="17"/>
      <c r="DF1477" s="17"/>
      <c r="DG1477" s="17"/>
      <c r="DH1477" s="17"/>
      <c r="DI1477" s="17"/>
      <c r="DJ1477" s="17"/>
      <c r="DK1477" s="17"/>
      <c r="DL1477" s="17"/>
      <c r="DM1477" s="17"/>
      <c r="DN1477" s="17"/>
      <c r="DO1477" s="17"/>
      <c r="DP1477" s="17"/>
      <c r="DQ1477" s="17"/>
      <c r="DR1477" s="17"/>
      <c r="DS1477" s="17"/>
      <c r="DT1477" s="17"/>
      <c r="DU1477" s="17"/>
      <c r="DV1477" s="17"/>
      <c r="DW1477" s="17"/>
      <c r="DX1477" s="17"/>
      <c r="DY1477" s="17"/>
      <c r="DZ1477" s="17"/>
      <c r="EA1477" s="17"/>
      <c r="EB1477" s="17"/>
      <c r="EC1477" s="17"/>
      <c r="ED1477" s="17"/>
    </row>
    <row r="1478" spans="2:134" ht="15">
      <c r="B1478" s="17"/>
      <c r="C1478" s="17"/>
      <c r="D1478" s="17"/>
      <c r="E1478" s="17"/>
      <c r="F1478" s="17"/>
      <c r="G1478" s="20"/>
      <c r="H1478" s="17"/>
      <c r="I1478" s="17"/>
      <c r="J1478" s="26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7"/>
      <c r="AQ1478" s="17"/>
      <c r="AR1478" s="17"/>
      <c r="AS1478" s="17"/>
      <c r="AT1478" s="17"/>
      <c r="AU1478" s="17"/>
      <c r="AV1478" s="17"/>
      <c r="AW1478" s="17"/>
      <c r="AX1478" s="17"/>
      <c r="AY1478" s="17"/>
      <c r="AZ1478" s="17"/>
      <c r="BA1478" s="17"/>
      <c r="BB1478" s="17"/>
      <c r="BC1478" s="17"/>
      <c r="BD1478" s="17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  <c r="BO1478" s="17"/>
      <c r="BP1478" s="17"/>
      <c r="BQ1478" s="17"/>
      <c r="BR1478" s="17"/>
      <c r="BS1478" s="17"/>
      <c r="BT1478" s="17"/>
      <c r="BU1478" s="17"/>
      <c r="BV1478" s="17"/>
      <c r="BW1478" s="17"/>
      <c r="BX1478" s="17"/>
      <c r="BY1478" s="17"/>
      <c r="BZ1478" s="17"/>
      <c r="CA1478" s="17"/>
      <c r="CB1478" s="17"/>
      <c r="CC1478" s="17"/>
      <c r="CD1478" s="17"/>
      <c r="CE1478" s="17"/>
      <c r="CF1478" s="17"/>
      <c r="CG1478" s="17"/>
      <c r="CH1478" s="17"/>
      <c r="CI1478" s="17"/>
      <c r="CJ1478" s="17"/>
      <c r="CK1478" s="17"/>
      <c r="CL1478" s="17"/>
      <c r="CM1478" s="17"/>
      <c r="CN1478" s="17"/>
      <c r="CO1478" s="17"/>
      <c r="CP1478" s="17"/>
      <c r="CQ1478" s="17"/>
      <c r="CR1478" s="17"/>
      <c r="CS1478" s="17"/>
      <c r="CT1478" s="17"/>
      <c r="CU1478" s="17"/>
      <c r="CV1478" s="17"/>
      <c r="CW1478" s="17"/>
      <c r="CX1478" s="17"/>
      <c r="CY1478" s="17"/>
      <c r="CZ1478" s="17"/>
      <c r="DA1478" s="17"/>
      <c r="DB1478" s="17"/>
      <c r="DC1478" s="17"/>
      <c r="DD1478" s="17"/>
      <c r="DE1478" s="17"/>
      <c r="DF1478" s="17"/>
      <c r="DG1478" s="17"/>
      <c r="DH1478" s="17"/>
      <c r="DI1478" s="17"/>
      <c r="DJ1478" s="17"/>
      <c r="DK1478" s="17"/>
      <c r="DL1478" s="17"/>
      <c r="DM1478" s="17"/>
      <c r="DN1478" s="17"/>
      <c r="DO1478" s="17"/>
      <c r="DP1478" s="17"/>
      <c r="DQ1478" s="17"/>
      <c r="DR1478" s="17"/>
      <c r="DS1478" s="17"/>
      <c r="DT1478" s="17"/>
      <c r="DU1478" s="17"/>
      <c r="DV1478" s="17"/>
      <c r="DW1478" s="17"/>
      <c r="DX1478" s="17"/>
      <c r="DY1478" s="17"/>
      <c r="DZ1478" s="17"/>
      <c r="EA1478" s="17"/>
      <c r="EB1478" s="17"/>
      <c r="EC1478" s="17"/>
      <c r="ED1478" s="17"/>
    </row>
    <row r="1479" spans="2:134" ht="15">
      <c r="B1479" s="17"/>
      <c r="C1479" s="17"/>
      <c r="D1479" s="17"/>
      <c r="E1479" s="17"/>
      <c r="F1479" s="17"/>
      <c r="G1479" s="20"/>
      <c r="H1479" s="17"/>
      <c r="I1479" s="17"/>
      <c r="J1479" s="26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7"/>
      <c r="AQ1479" s="17"/>
      <c r="AR1479" s="17"/>
      <c r="AS1479" s="17"/>
      <c r="AT1479" s="17"/>
      <c r="AU1479" s="17"/>
      <c r="AV1479" s="17"/>
      <c r="AW1479" s="17"/>
      <c r="AX1479" s="17"/>
      <c r="AY1479" s="17"/>
      <c r="AZ1479" s="17"/>
      <c r="BA1479" s="17"/>
      <c r="BB1479" s="17"/>
      <c r="BC1479" s="17"/>
      <c r="BD1479" s="17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  <c r="BO1479" s="17"/>
      <c r="BP1479" s="17"/>
      <c r="BQ1479" s="17"/>
      <c r="BR1479" s="17"/>
      <c r="BS1479" s="17"/>
      <c r="BT1479" s="17"/>
      <c r="BU1479" s="17"/>
      <c r="BV1479" s="17"/>
      <c r="BW1479" s="17"/>
      <c r="BX1479" s="17"/>
      <c r="BY1479" s="17"/>
      <c r="BZ1479" s="17"/>
      <c r="CA1479" s="17"/>
      <c r="CB1479" s="17"/>
      <c r="CC1479" s="17"/>
      <c r="CD1479" s="17"/>
      <c r="CE1479" s="17"/>
      <c r="CF1479" s="17"/>
      <c r="CG1479" s="17"/>
      <c r="CH1479" s="17"/>
      <c r="CI1479" s="17"/>
      <c r="CJ1479" s="17"/>
      <c r="CK1479" s="17"/>
      <c r="CL1479" s="17"/>
      <c r="CM1479" s="17"/>
      <c r="CN1479" s="17"/>
      <c r="CO1479" s="17"/>
      <c r="CP1479" s="17"/>
      <c r="CQ1479" s="17"/>
      <c r="CR1479" s="17"/>
      <c r="CS1479" s="17"/>
      <c r="CT1479" s="17"/>
      <c r="CU1479" s="17"/>
      <c r="CV1479" s="17"/>
      <c r="CW1479" s="17"/>
      <c r="CX1479" s="17"/>
      <c r="CY1479" s="17"/>
      <c r="CZ1479" s="17"/>
      <c r="DA1479" s="17"/>
      <c r="DB1479" s="17"/>
      <c r="DC1479" s="17"/>
      <c r="DD1479" s="17"/>
      <c r="DE1479" s="17"/>
      <c r="DF1479" s="17"/>
      <c r="DG1479" s="17"/>
      <c r="DH1479" s="17"/>
      <c r="DI1479" s="17"/>
      <c r="DJ1479" s="17"/>
      <c r="DK1479" s="17"/>
      <c r="DL1479" s="17"/>
      <c r="DM1479" s="17"/>
      <c r="DN1479" s="17"/>
      <c r="DO1479" s="17"/>
      <c r="DP1479" s="17"/>
      <c r="DQ1479" s="17"/>
      <c r="DR1479" s="17"/>
      <c r="DS1479" s="17"/>
      <c r="DT1479" s="17"/>
      <c r="DU1479" s="17"/>
      <c r="DV1479" s="17"/>
      <c r="DW1479" s="17"/>
      <c r="DX1479" s="17"/>
      <c r="DY1479" s="17"/>
      <c r="DZ1479" s="17"/>
      <c r="EA1479" s="17"/>
      <c r="EB1479" s="17"/>
      <c r="EC1479" s="17"/>
      <c r="ED1479" s="17"/>
    </row>
    <row r="1480" spans="2:134" ht="15">
      <c r="B1480" s="17"/>
      <c r="C1480" s="17"/>
      <c r="D1480" s="17"/>
      <c r="E1480" s="17"/>
      <c r="F1480" s="17"/>
      <c r="G1480" s="20"/>
      <c r="H1480" s="17"/>
      <c r="I1480" s="17"/>
      <c r="J1480" s="26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7"/>
      <c r="AQ1480" s="17"/>
      <c r="AR1480" s="17"/>
      <c r="AS1480" s="17"/>
      <c r="AT1480" s="17"/>
      <c r="AU1480" s="17"/>
      <c r="AV1480" s="17"/>
      <c r="AW1480" s="17"/>
      <c r="AX1480" s="17"/>
      <c r="AY1480" s="17"/>
      <c r="AZ1480" s="17"/>
      <c r="BA1480" s="17"/>
      <c r="BB1480" s="17"/>
      <c r="BC1480" s="17"/>
      <c r="BD1480" s="17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  <c r="BO1480" s="17"/>
      <c r="BP1480" s="17"/>
      <c r="BQ1480" s="17"/>
      <c r="BR1480" s="17"/>
      <c r="BS1480" s="17"/>
      <c r="BT1480" s="17"/>
      <c r="BU1480" s="17"/>
      <c r="BV1480" s="17"/>
      <c r="BW1480" s="17"/>
      <c r="BX1480" s="17"/>
      <c r="BY1480" s="17"/>
      <c r="BZ1480" s="17"/>
      <c r="CA1480" s="17"/>
      <c r="CB1480" s="17"/>
      <c r="CC1480" s="17"/>
      <c r="CD1480" s="17"/>
      <c r="CE1480" s="17"/>
      <c r="CF1480" s="17"/>
      <c r="CG1480" s="17"/>
      <c r="CH1480" s="17"/>
      <c r="CI1480" s="17"/>
      <c r="CJ1480" s="17"/>
      <c r="CK1480" s="17"/>
      <c r="CL1480" s="17"/>
      <c r="CM1480" s="17"/>
      <c r="CN1480" s="17"/>
      <c r="CO1480" s="17"/>
      <c r="CP1480" s="17"/>
      <c r="CQ1480" s="17"/>
      <c r="CR1480" s="17"/>
      <c r="CS1480" s="17"/>
      <c r="CT1480" s="17"/>
      <c r="CU1480" s="17"/>
      <c r="CV1480" s="17"/>
      <c r="CW1480" s="17"/>
      <c r="CX1480" s="17"/>
      <c r="CY1480" s="17"/>
      <c r="CZ1480" s="17"/>
      <c r="DA1480" s="17"/>
      <c r="DB1480" s="17"/>
      <c r="DC1480" s="17"/>
      <c r="DD1480" s="17"/>
      <c r="DE1480" s="17"/>
      <c r="DF1480" s="17"/>
      <c r="DG1480" s="17"/>
      <c r="DH1480" s="17"/>
      <c r="DI1480" s="17"/>
      <c r="DJ1480" s="17"/>
      <c r="DK1480" s="17"/>
      <c r="DL1480" s="17"/>
      <c r="DM1480" s="17"/>
      <c r="DN1480" s="17"/>
      <c r="DO1480" s="17"/>
      <c r="DP1480" s="17"/>
      <c r="DQ1480" s="17"/>
      <c r="DR1480" s="17"/>
      <c r="DS1480" s="17"/>
      <c r="DT1480" s="17"/>
      <c r="DU1480" s="17"/>
      <c r="DV1480" s="17"/>
      <c r="DW1480" s="17"/>
      <c r="DX1480" s="17"/>
      <c r="DY1480" s="17"/>
      <c r="DZ1480" s="17"/>
      <c r="EA1480" s="17"/>
      <c r="EB1480" s="17"/>
      <c r="EC1480" s="17"/>
      <c r="ED1480" s="17"/>
    </row>
    <row r="1481" spans="2:134" ht="15">
      <c r="B1481" s="17"/>
      <c r="C1481" s="17"/>
      <c r="D1481" s="17"/>
      <c r="E1481" s="17"/>
      <c r="F1481" s="17"/>
      <c r="G1481" s="20"/>
      <c r="H1481" s="17"/>
      <c r="I1481" s="17"/>
      <c r="J1481" s="26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7"/>
      <c r="AQ1481" s="17"/>
      <c r="AR1481" s="17"/>
      <c r="AS1481" s="17"/>
      <c r="AT1481" s="17"/>
      <c r="AU1481" s="17"/>
      <c r="AV1481" s="17"/>
      <c r="AW1481" s="17"/>
      <c r="AX1481" s="17"/>
      <c r="AY1481" s="17"/>
      <c r="AZ1481" s="17"/>
      <c r="BA1481" s="17"/>
      <c r="BB1481" s="17"/>
      <c r="BC1481" s="17"/>
      <c r="BD1481" s="17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  <c r="BO1481" s="17"/>
      <c r="BP1481" s="17"/>
      <c r="BQ1481" s="17"/>
      <c r="BR1481" s="17"/>
      <c r="BS1481" s="17"/>
      <c r="BT1481" s="17"/>
      <c r="BU1481" s="17"/>
      <c r="BV1481" s="17"/>
      <c r="BW1481" s="17"/>
      <c r="BX1481" s="17"/>
      <c r="BY1481" s="17"/>
      <c r="BZ1481" s="17"/>
      <c r="CA1481" s="17"/>
      <c r="CB1481" s="17"/>
      <c r="CC1481" s="17"/>
      <c r="CD1481" s="17"/>
      <c r="CE1481" s="17"/>
      <c r="CF1481" s="17"/>
      <c r="CG1481" s="17"/>
      <c r="CH1481" s="17"/>
      <c r="CI1481" s="17"/>
      <c r="CJ1481" s="17"/>
      <c r="CK1481" s="17"/>
      <c r="CL1481" s="17"/>
      <c r="CM1481" s="17"/>
      <c r="CN1481" s="17"/>
      <c r="CO1481" s="17"/>
      <c r="CP1481" s="17"/>
      <c r="CQ1481" s="17"/>
      <c r="CR1481" s="17"/>
      <c r="CS1481" s="17"/>
      <c r="CT1481" s="17"/>
      <c r="CU1481" s="17"/>
      <c r="CV1481" s="17"/>
      <c r="CW1481" s="17"/>
      <c r="CX1481" s="17"/>
      <c r="CY1481" s="17"/>
      <c r="CZ1481" s="17"/>
      <c r="DA1481" s="17"/>
      <c r="DB1481" s="17"/>
      <c r="DC1481" s="17"/>
      <c r="DD1481" s="17"/>
      <c r="DE1481" s="17"/>
      <c r="DF1481" s="17"/>
      <c r="DG1481" s="17"/>
      <c r="DH1481" s="17"/>
      <c r="DI1481" s="17"/>
      <c r="DJ1481" s="17"/>
      <c r="DK1481" s="17"/>
      <c r="DL1481" s="17"/>
      <c r="DM1481" s="17"/>
      <c r="DN1481" s="17"/>
      <c r="DO1481" s="17"/>
      <c r="DP1481" s="17"/>
      <c r="DQ1481" s="17"/>
      <c r="DR1481" s="17"/>
      <c r="DS1481" s="17"/>
      <c r="DT1481" s="17"/>
      <c r="DU1481" s="17"/>
      <c r="DV1481" s="17"/>
      <c r="DW1481" s="17"/>
      <c r="DX1481" s="17"/>
      <c r="DY1481" s="17"/>
      <c r="DZ1481" s="17"/>
      <c r="EA1481" s="17"/>
      <c r="EB1481" s="17"/>
      <c r="EC1481" s="17"/>
      <c r="ED1481" s="17"/>
    </row>
    <row r="1482" spans="2:134" ht="15">
      <c r="B1482" s="17"/>
      <c r="C1482" s="17"/>
      <c r="D1482" s="17"/>
      <c r="E1482" s="17"/>
      <c r="F1482" s="17"/>
      <c r="G1482" s="20"/>
      <c r="H1482" s="17"/>
      <c r="I1482" s="17"/>
      <c r="J1482" s="26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7"/>
      <c r="AQ1482" s="17"/>
      <c r="AR1482" s="17"/>
      <c r="AS1482" s="17"/>
      <c r="AT1482" s="17"/>
      <c r="AU1482" s="17"/>
      <c r="AV1482" s="17"/>
      <c r="AW1482" s="17"/>
      <c r="AX1482" s="17"/>
      <c r="AY1482" s="17"/>
      <c r="AZ1482" s="17"/>
      <c r="BA1482" s="17"/>
      <c r="BB1482" s="17"/>
      <c r="BC1482" s="17"/>
      <c r="BD1482" s="17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  <c r="BO1482" s="17"/>
      <c r="BP1482" s="17"/>
      <c r="BQ1482" s="17"/>
      <c r="BR1482" s="17"/>
      <c r="BS1482" s="17"/>
      <c r="BT1482" s="17"/>
      <c r="BU1482" s="17"/>
      <c r="BV1482" s="17"/>
      <c r="BW1482" s="17"/>
      <c r="BX1482" s="17"/>
      <c r="BY1482" s="17"/>
      <c r="BZ1482" s="17"/>
      <c r="CA1482" s="17"/>
      <c r="CB1482" s="17"/>
      <c r="CC1482" s="17"/>
      <c r="CD1482" s="17"/>
      <c r="CE1482" s="17"/>
      <c r="CF1482" s="17"/>
      <c r="CG1482" s="17"/>
      <c r="CH1482" s="17"/>
      <c r="CI1482" s="17"/>
      <c r="CJ1482" s="17"/>
      <c r="CK1482" s="17"/>
      <c r="CL1482" s="17"/>
      <c r="CM1482" s="17"/>
      <c r="CN1482" s="17"/>
      <c r="CO1482" s="17"/>
      <c r="CP1482" s="17"/>
      <c r="CQ1482" s="17"/>
      <c r="CR1482" s="17"/>
      <c r="CS1482" s="17"/>
      <c r="CT1482" s="17"/>
      <c r="CU1482" s="17"/>
      <c r="CV1482" s="17"/>
      <c r="CW1482" s="17"/>
      <c r="CX1482" s="17"/>
      <c r="CY1482" s="17"/>
      <c r="CZ1482" s="17"/>
      <c r="DA1482" s="17"/>
      <c r="DB1482" s="17"/>
      <c r="DC1482" s="17"/>
      <c r="DD1482" s="17"/>
      <c r="DE1482" s="17"/>
      <c r="DF1482" s="17"/>
      <c r="DG1482" s="17"/>
      <c r="DH1482" s="17"/>
      <c r="DI1482" s="17"/>
      <c r="DJ1482" s="17"/>
      <c r="DK1482" s="17"/>
      <c r="DL1482" s="17"/>
      <c r="DM1482" s="17"/>
      <c r="DN1482" s="17"/>
      <c r="DO1482" s="17"/>
      <c r="DP1482" s="17"/>
      <c r="DQ1482" s="17"/>
      <c r="DR1482" s="17"/>
      <c r="DS1482" s="17"/>
      <c r="DT1482" s="17"/>
      <c r="DU1482" s="17"/>
      <c r="DV1482" s="17"/>
      <c r="DW1482" s="17"/>
      <c r="DX1482" s="17"/>
      <c r="DY1482" s="17"/>
      <c r="DZ1482" s="17"/>
      <c r="EA1482" s="17"/>
      <c r="EB1482" s="17"/>
      <c r="EC1482" s="17"/>
      <c r="ED1482" s="17"/>
    </row>
    <row r="1483" spans="2:134" ht="15">
      <c r="B1483" s="17"/>
      <c r="C1483" s="17"/>
      <c r="D1483" s="17"/>
      <c r="E1483" s="17"/>
      <c r="F1483" s="17"/>
      <c r="G1483" s="20"/>
      <c r="H1483" s="17"/>
      <c r="I1483" s="17"/>
      <c r="J1483" s="26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7"/>
      <c r="AQ1483" s="17"/>
      <c r="AR1483" s="17"/>
      <c r="AS1483" s="17"/>
      <c r="AT1483" s="17"/>
      <c r="AU1483" s="17"/>
      <c r="AV1483" s="17"/>
      <c r="AW1483" s="17"/>
      <c r="AX1483" s="17"/>
      <c r="AY1483" s="17"/>
      <c r="AZ1483" s="17"/>
      <c r="BA1483" s="17"/>
      <c r="BB1483" s="17"/>
      <c r="BC1483" s="17"/>
      <c r="BD1483" s="17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  <c r="BO1483" s="17"/>
      <c r="BP1483" s="17"/>
      <c r="BQ1483" s="17"/>
      <c r="BR1483" s="17"/>
      <c r="BS1483" s="17"/>
      <c r="BT1483" s="17"/>
      <c r="BU1483" s="17"/>
      <c r="BV1483" s="17"/>
      <c r="BW1483" s="17"/>
      <c r="BX1483" s="17"/>
      <c r="BY1483" s="17"/>
      <c r="BZ1483" s="17"/>
      <c r="CA1483" s="17"/>
      <c r="CB1483" s="17"/>
      <c r="CC1483" s="17"/>
      <c r="CD1483" s="17"/>
      <c r="CE1483" s="17"/>
      <c r="CF1483" s="17"/>
      <c r="CG1483" s="17"/>
      <c r="CH1483" s="17"/>
      <c r="CI1483" s="17"/>
      <c r="CJ1483" s="17"/>
      <c r="CK1483" s="17"/>
      <c r="CL1483" s="17"/>
      <c r="CM1483" s="17"/>
      <c r="CN1483" s="17"/>
      <c r="CO1483" s="17"/>
      <c r="CP1483" s="17"/>
      <c r="CQ1483" s="17"/>
      <c r="CR1483" s="17"/>
      <c r="CS1483" s="17"/>
      <c r="CT1483" s="17"/>
      <c r="CU1483" s="17"/>
      <c r="CV1483" s="17"/>
      <c r="CW1483" s="17"/>
      <c r="CX1483" s="17"/>
      <c r="CY1483" s="17"/>
      <c r="CZ1483" s="17"/>
      <c r="DA1483" s="17"/>
      <c r="DB1483" s="17"/>
      <c r="DC1483" s="17"/>
      <c r="DD1483" s="17"/>
      <c r="DE1483" s="17"/>
      <c r="DF1483" s="17"/>
      <c r="DG1483" s="17"/>
      <c r="DH1483" s="17"/>
      <c r="DI1483" s="17"/>
      <c r="DJ1483" s="17"/>
      <c r="DK1483" s="17"/>
      <c r="DL1483" s="17"/>
      <c r="DM1483" s="17"/>
      <c r="DN1483" s="17"/>
      <c r="DO1483" s="17"/>
      <c r="DP1483" s="17"/>
      <c r="DQ1483" s="17"/>
      <c r="DR1483" s="17"/>
      <c r="DS1483" s="17"/>
      <c r="DT1483" s="17"/>
      <c r="DU1483" s="17"/>
      <c r="DV1483" s="17"/>
      <c r="DW1483" s="17"/>
      <c r="DX1483" s="17"/>
      <c r="DY1483" s="17"/>
      <c r="DZ1483" s="17"/>
      <c r="EA1483" s="17"/>
      <c r="EB1483" s="17"/>
      <c r="EC1483" s="17"/>
      <c r="ED1483" s="17"/>
    </row>
    <row r="1484" spans="2:134" ht="15">
      <c r="B1484" s="17"/>
      <c r="C1484" s="17"/>
      <c r="D1484" s="17"/>
      <c r="E1484" s="17"/>
      <c r="F1484" s="17"/>
      <c r="G1484" s="20"/>
      <c r="H1484" s="17"/>
      <c r="I1484" s="17"/>
      <c r="J1484" s="26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7"/>
      <c r="AQ1484" s="17"/>
      <c r="AR1484" s="17"/>
      <c r="AS1484" s="17"/>
      <c r="AT1484" s="17"/>
      <c r="AU1484" s="17"/>
      <c r="AV1484" s="17"/>
      <c r="AW1484" s="17"/>
      <c r="AX1484" s="17"/>
      <c r="AY1484" s="17"/>
      <c r="AZ1484" s="17"/>
      <c r="BA1484" s="17"/>
      <c r="BB1484" s="17"/>
      <c r="BC1484" s="17"/>
      <c r="BD1484" s="17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  <c r="BO1484" s="17"/>
      <c r="BP1484" s="17"/>
      <c r="BQ1484" s="17"/>
      <c r="BR1484" s="17"/>
      <c r="BS1484" s="17"/>
      <c r="BT1484" s="17"/>
      <c r="BU1484" s="17"/>
      <c r="BV1484" s="17"/>
      <c r="BW1484" s="17"/>
      <c r="BX1484" s="17"/>
      <c r="BY1484" s="17"/>
      <c r="BZ1484" s="17"/>
      <c r="CA1484" s="17"/>
      <c r="CB1484" s="17"/>
      <c r="CC1484" s="17"/>
      <c r="CD1484" s="17"/>
      <c r="CE1484" s="17"/>
      <c r="CF1484" s="17"/>
      <c r="CG1484" s="17"/>
      <c r="CH1484" s="17"/>
      <c r="CI1484" s="17"/>
      <c r="CJ1484" s="17"/>
      <c r="CK1484" s="17"/>
      <c r="CL1484" s="17"/>
      <c r="CM1484" s="17"/>
      <c r="CN1484" s="17"/>
      <c r="CO1484" s="17"/>
      <c r="CP1484" s="17"/>
      <c r="CQ1484" s="17"/>
      <c r="CR1484" s="17"/>
      <c r="CS1484" s="17"/>
      <c r="CT1484" s="17"/>
      <c r="CU1484" s="17"/>
      <c r="CV1484" s="17"/>
      <c r="CW1484" s="17"/>
      <c r="CX1484" s="17"/>
      <c r="CY1484" s="17"/>
      <c r="CZ1484" s="17"/>
      <c r="DA1484" s="17"/>
      <c r="DB1484" s="17"/>
      <c r="DC1484" s="17"/>
      <c r="DD1484" s="17"/>
      <c r="DE1484" s="17"/>
      <c r="DF1484" s="17"/>
      <c r="DG1484" s="17"/>
      <c r="DH1484" s="17"/>
      <c r="DI1484" s="17"/>
      <c r="DJ1484" s="17"/>
      <c r="DK1484" s="17"/>
      <c r="DL1484" s="17"/>
      <c r="DM1484" s="17"/>
      <c r="DN1484" s="17"/>
      <c r="DO1484" s="17"/>
      <c r="DP1484" s="17"/>
      <c r="DQ1484" s="17"/>
      <c r="DR1484" s="17"/>
      <c r="DS1484" s="17"/>
      <c r="DT1484" s="17"/>
      <c r="DU1484" s="17"/>
      <c r="DV1484" s="17"/>
      <c r="DW1484" s="17"/>
      <c r="DX1484" s="17"/>
      <c r="DY1484" s="17"/>
      <c r="DZ1484" s="17"/>
      <c r="EA1484" s="17"/>
      <c r="EB1484" s="17"/>
      <c r="EC1484" s="17"/>
      <c r="ED1484" s="17"/>
    </row>
    <row r="1485" spans="2:134" ht="15">
      <c r="B1485" s="17"/>
      <c r="C1485" s="17"/>
      <c r="D1485" s="17"/>
      <c r="E1485" s="17"/>
      <c r="F1485" s="17"/>
      <c r="G1485" s="20"/>
      <c r="H1485" s="17"/>
      <c r="I1485" s="17"/>
      <c r="J1485" s="26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7"/>
      <c r="AQ1485" s="17"/>
      <c r="AR1485" s="17"/>
      <c r="AS1485" s="17"/>
      <c r="AT1485" s="17"/>
      <c r="AU1485" s="17"/>
      <c r="AV1485" s="17"/>
      <c r="AW1485" s="17"/>
      <c r="AX1485" s="17"/>
      <c r="AY1485" s="17"/>
      <c r="AZ1485" s="17"/>
      <c r="BA1485" s="17"/>
      <c r="BB1485" s="17"/>
      <c r="BC1485" s="17"/>
      <c r="BD1485" s="17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  <c r="BO1485" s="17"/>
      <c r="BP1485" s="17"/>
      <c r="BQ1485" s="17"/>
      <c r="BR1485" s="17"/>
      <c r="BS1485" s="17"/>
      <c r="BT1485" s="17"/>
      <c r="BU1485" s="17"/>
      <c r="BV1485" s="17"/>
      <c r="BW1485" s="17"/>
      <c r="BX1485" s="17"/>
      <c r="BY1485" s="17"/>
      <c r="BZ1485" s="17"/>
      <c r="CA1485" s="17"/>
      <c r="CB1485" s="17"/>
      <c r="CC1485" s="17"/>
      <c r="CD1485" s="17"/>
      <c r="CE1485" s="17"/>
      <c r="CF1485" s="17"/>
      <c r="CG1485" s="17"/>
      <c r="CH1485" s="17"/>
      <c r="CI1485" s="17"/>
      <c r="CJ1485" s="17"/>
      <c r="CK1485" s="17"/>
      <c r="CL1485" s="17"/>
      <c r="CM1485" s="17"/>
      <c r="CN1485" s="17"/>
      <c r="CO1485" s="17"/>
      <c r="CP1485" s="17"/>
      <c r="CQ1485" s="17"/>
      <c r="CR1485" s="17"/>
      <c r="CS1485" s="17"/>
      <c r="CT1485" s="17"/>
      <c r="CU1485" s="17"/>
      <c r="CV1485" s="17"/>
      <c r="CW1485" s="17"/>
      <c r="CX1485" s="17"/>
      <c r="CY1485" s="17"/>
      <c r="CZ1485" s="17"/>
      <c r="DA1485" s="17"/>
      <c r="DB1485" s="17"/>
      <c r="DC1485" s="17"/>
      <c r="DD1485" s="17"/>
      <c r="DE1485" s="17"/>
      <c r="DF1485" s="17"/>
      <c r="DG1485" s="17"/>
      <c r="DH1485" s="17"/>
      <c r="DI1485" s="17"/>
      <c r="DJ1485" s="17"/>
      <c r="DK1485" s="17"/>
      <c r="DL1485" s="17"/>
      <c r="DM1485" s="17"/>
      <c r="DN1485" s="17"/>
      <c r="DO1485" s="17"/>
      <c r="DP1485" s="17"/>
      <c r="DQ1485" s="17"/>
      <c r="DR1485" s="17"/>
      <c r="DS1485" s="17"/>
      <c r="DT1485" s="17"/>
      <c r="DU1485" s="17"/>
      <c r="DV1485" s="17"/>
      <c r="DW1485" s="17"/>
      <c r="DX1485" s="17"/>
      <c r="DY1485" s="17"/>
      <c r="DZ1485" s="17"/>
      <c r="EA1485" s="17"/>
      <c r="EB1485" s="17"/>
      <c r="EC1485" s="17"/>
      <c r="ED1485" s="17"/>
    </row>
    <row r="1486" spans="2:134" ht="15">
      <c r="B1486" s="17"/>
      <c r="C1486" s="17"/>
      <c r="D1486" s="17"/>
      <c r="E1486" s="17"/>
      <c r="F1486" s="17"/>
      <c r="G1486" s="20"/>
      <c r="H1486" s="17"/>
      <c r="I1486" s="17"/>
      <c r="J1486" s="26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7"/>
      <c r="AQ1486" s="17"/>
      <c r="AR1486" s="17"/>
      <c r="AS1486" s="17"/>
      <c r="AT1486" s="17"/>
      <c r="AU1486" s="17"/>
      <c r="AV1486" s="17"/>
      <c r="AW1486" s="17"/>
      <c r="AX1486" s="17"/>
      <c r="AY1486" s="17"/>
      <c r="AZ1486" s="17"/>
      <c r="BA1486" s="17"/>
      <c r="BB1486" s="17"/>
      <c r="BC1486" s="17"/>
      <c r="BD1486" s="17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  <c r="BO1486" s="17"/>
      <c r="BP1486" s="17"/>
      <c r="BQ1486" s="17"/>
      <c r="BR1486" s="17"/>
      <c r="BS1486" s="17"/>
      <c r="BT1486" s="17"/>
      <c r="BU1486" s="17"/>
      <c r="BV1486" s="17"/>
      <c r="BW1486" s="17"/>
      <c r="BX1486" s="17"/>
      <c r="BY1486" s="17"/>
      <c r="BZ1486" s="17"/>
      <c r="CA1486" s="17"/>
      <c r="CB1486" s="17"/>
      <c r="CC1486" s="17"/>
      <c r="CD1486" s="17"/>
      <c r="CE1486" s="17"/>
      <c r="CF1486" s="17"/>
      <c r="CG1486" s="17"/>
      <c r="CH1486" s="17"/>
      <c r="CI1486" s="17"/>
      <c r="CJ1486" s="17"/>
      <c r="CK1486" s="17"/>
      <c r="CL1486" s="17"/>
      <c r="CM1486" s="17"/>
      <c r="CN1486" s="17"/>
      <c r="CO1486" s="17"/>
      <c r="CP1486" s="17"/>
      <c r="CQ1486" s="17"/>
      <c r="CR1486" s="17"/>
      <c r="CS1486" s="17"/>
      <c r="CT1486" s="17"/>
      <c r="CU1486" s="17"/>
      <c r="CV1486" s="17"/>
      <c r="CW1486" s="17"/>
      <c r="CX1486" s="17"/>
      <c r="CY1486" s="17"/>
      <c r="CZ1486" s="17"/>
      <c r="DA1486" s="17"/>
      <c r="DB1486" s="17"/>
      <c r="DC1486" s="17"/>
      <c r="DD1486" s="17"/>
      <c r="DE1486" s="17"/>
      <c r="DF1486" s="17"/>
      <c r="DG1486" s="17"/>
      <c r="DH1486" s="17"/>
      <c r="DI1486" s="17"/>
      <c r="DJ1486" s="17"/>
      <c r="DK1486" s="17"/>
      <c r="DL1486" s="17"/>
      <c r="DM1486" s="17"/>
      <c r="DN1486" s="17"/>
      <c r="DO1486" s="17"/>
      <c r="DP1486" s="17"/>
      <c r="DQ1486" s="17"/>
      <c r="DR1486" s="17"/>
      <c r="DS1486" s="17"/>
      <c r="DT1486" s="17"/>
      <c r="DU1486" s="17"/>
      <c r="DV1486" s="17"/>
      <c r="DW1486" s="17"/>
      <c r="DX1486" s="17"/>
      <c r="DY1486" s="17"/>
      <c r="DZ1486" s="17"/>
      <c r="EA1486" s="17"/>
      <c r="EB1486" s="17"/>
      <c r="EC1486" s="17"/>
      <c r="ED1486" s="17"/>
    </row>
    <row r="1487" spans="2:134" ht="15">
      <c r="B1487" s="17"/>
      <c r="C1487" s="17"/>
      <c r="D1487" s="17"/>
      <c r="E1487" s="17"/>
      <c r="F1487" s="17"/>
      <c r="G1487" s="20"/>
      <c r="H1487" s="17"/>
      <c r="I1487" s="17"/>
      <c r="J1487" s="26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7"/>
      <c r="AQ1487" s="17"/>
      <c r="AR1487" s="17"/>
      <c r="AS1487" s="17"/>
      <c r="AT1487" s="17"/>
      <c r="AU1487" s="17"/>
      <c r="AV1487" s="17"/>
      <c r="AW1487" s="17"/>
      <c r="AX1487" s="17"/>
      <c r="AY1487" s="17"/>
      <c r="AZ1487" s="17"/>
      <c r="BA1487" s="17"/>
      <c r="BB1487" s="17"/>
      <c r="BC1487" s="17"/>
      <c r="BD1487" s="17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  <c r="BO1487" s="17"/>
      <c r="BP1487" s="17"/>
      <c r="BQ1487" s="17"/>
      <c r="BR1487" s="17"/>
      <c r="BS1487" s="17"/>
      <c r="BT1487" s="17"/>
      <c r="BU1487" s="17"/>
      <c r="BV1487" s="17"/>
      <c r="BW1487" s="17"/>
      <c r="BX1487" s="17"/>
      <c r="BY1487" s="17"/>
      <c r="BZ1487" s="17"/>
      <c r="CA1487" s="17"/>
      <c r="CB1487" s="17"/>
      <c r="CC1487" s="17"/>
      <c r="CD1487" s="17"/>
      <c r="CE1487" s="17"/>
      <c r="CF1487" s="17"/>
      <c r="CG1487" s="17"/>
      <c r="CH1487" s="17"/>
      <c r="CI1487" s="17"/>
      <c r="CJ1487" s="17"/>
      <c r="CK1487" s="17"/>
      <c r="CL1487" s="17"/>
      <c r="CM1487" s="17"/>
      <c r="CN1487" s="17"/>
      <c r="CO1487" s="17"/>
      <c r="CP1487" s="17"/>
      <c r="CQ1487" s="17"/>
      <c r="CR1487" s="17"/>
      <c r="CS1487" s="17"/>
      <c r="CT1487" s="17"/>
      <c r="CU1487" s="17"/>
      <c r="CV1487" s="17"/>
      <c r="CW1487" s="17"/>
      <c r="CX1487" s="17"/>
      <c r="CY1487" s="17"/>
      <c r="CZ1487" s="17"/>
      <c r="DA1487" s="17"/>
      <c r="DB1487" s="17"/>
      <c r="DC1487" s="17"/>
      <c r="DD1487" s="17"/>
      <c r="DE1487" s="17"/>
      <c r="DF1487" s="17"/>
      <c r="DG1487" s="17"/>
      <c r="DH1487" s="17"/>
      <c r="DI1487" s="17"/>
      <c r="DJ1487" s="17"/>
      <c r="DK1487" s="17"/>
      <c r="DL1487" s="17"/>
      <c r="DM1487" s="17"/>
      <c r="DN1487" s="17"/>
      <c r="DO1487" s="17"/>
      <c r="DP1487" s="17"/>
      <c r="DQ1487" s="17"/>
      <c r="DR1487" s="17"/>
      <c r="DS1487" s="17"/>
      <c r="DT1487" s="17"/>
      <c r="DU1487" s="17"/>
      <c r="DV1487" s="17"/>
      <c r="DW1487" s="17"/>
      <c r="DX1487" s="17"/>
      <c r="DY1487" s="17"/>
      <c r="DZ1487" s="17"/>
      <c r="EA1487" s="17"/>
      <c r="EB1487" s="17"/>
      <c r="EC1487" s="17"/>
      <c r="ED1487" s="17"/>
    </row>
    <row r="1488" spans="2:134" ht="15">
      <c r="B1488" s="17"/>
      <c r="C1488" s="17"/>
      <c r="D1488" s="17"/>
      <c r="E1488" s="17"/>
      <c r="F1488" s="17"/>
      <c r="G1488" s="20"/>
      <c r="H1488" s="17"/>
      <c r="I1488" s="17"/>
      <c r="J1488" s="26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7"/>
      <c r="AQ1488" s="17"/>
      <c r="AR1488" s="17"/>
      <c r="AS1488" s="17"/>
      <c r="AT1488" s="17"/>
      <c r="AU1488" s="17"/>
      <c r="AV1488" s="17"/>
      <c r="AW1488" s="17"/>
      <c r="AX1488" s="17"/>
      <c r="AY1488" s="17"/>
      <c r="AZ1488" s="17"/>
      <c r="BA1488" s="17"/>
      <c r="BB1488" s="17"/>
      <c r="BC1488" s="17"/>
      <c r="BD1488" s="17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7"/>
      <c r="BO1488" s="17"/>
      <c r="BP1488" s="17"/>
      <c r="BQ1488" s="17"/>
      <c r="BR1488" s="17"/>
      <c r="BS1488" s="17"/>
      <c r="BT1488" s="17"/>
      <c r="BU1488" s="17"/>
      <c r="BV1488" s="17"/>
      <c r="BW1488" s="17"/>
      <c r="BX1488" s="17"/>
      <c r="BY1488" s="17"/>
      <c r="BZ1488" s="17"/>
      <c r="CA1488" s="17"/>
      <c r="CB1488" s="17"/>
      <c r="CC1488" s="17"/>
      <c r="CD1488" s="17"/>
      <c r="CE1488" s="17"/>
      <c r="CF1488" s="17"/>
      <c r="CG1488" s="17"/>
      <c r="CH1488" s="17"/>
      <c r="CI1488" s="17"/>
      <c r="CJ1488" s="17"/>
      <c r="CK1488" s="17"/>
      <c r="CL1488" s="17"/>
      <c r="CM1488" s="17"/>
      <c r="CN1488" s="17"/>
      <c r="CO1488" s="17"/>
      <c r="CP1488" s="17"/>
      <c r="CQ1488" s="17"/>
      <c r="CR1488" s="17"/>
      <c r="CS1488" s="17"/>
      <c r="CT1488" s="17"/>
      <c r="CU1488" s="17"/>
      <c r="CV1488" s="17"/>
      <c r="CW1488" s="17"/>
      <c r="CX1488" s="17"/>
      <c r="CY1488" s="17"/>
      <c r="CZ1488" s="17"/>
      <c r="DA1488" s="17"/>
      <c r="DB1488" s="17"/>
      <c r="DC1488" s="17"/>
      <c r="DD1488" s="17"/>
      <c r="DE1488" s="17"/>
      <c r="DF1488" s="17"/>
      <c r="DG1488" s="17"/>
      <c r="DH1488" s="17"/>
      <c r="DI1488" s="17"/>
      <c r="DJ1488" s="17"/>
      <c r="DK1488" s="17"/>
      <c r="DL1488" s="17"/>
      <c r="DM1488" s="17"/>
      <c r="DN1488" s="17"/>
      <c r="DO1488" s="17"/>
      <c r="DP1488" s="17"/>
      <c r="DQ1488" s="17"/>
      <c r="DR1488" s="17"/>
      <c r="DS1488" s="17"/>
      <c r="DT1488" s="17"/>
      <c r="DU1488" s="17"/>
      <c r="DV1488" s="17"/>
      <c r="DW1488" s="17"/>
      <c r="DX1488" s="17"/>
      <c r="DY1488" s="17"/>
      <c r="DZ1488" s="17"/>
      <c r="EA1488" s="17"/>
      <c r="EB1488" s="17"/>
      <c r="EC1488" s="17"/>
      <c r="ED1488" s="17"/>
    </row>
    <row r="1489" spans="2:134" ht="15">
      <c r="B1489" s="17"/>
      <c r="C1489" s="17"/>
      <c r="D1489" s="17"/>
      <c r="E1489" s="17"/>
      <c r="F1489" s="17"/>
      <c r="G1489" s="20"/>
      <c r="H1489" s="17"/>
      <c r="I1489" s="17"/>
      <c r="J1489" s="26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7"/>
      <c r="AQ1489" s="17"/>
      <c r="AR1489" s="17"/>
      <c r="AS1489" s="17"/>
      <c r="AT1489" s="17"/>
      <c r="AU1489" s="17"/>
      <c r="AV1489" s="17"/>
      <c r="AW1489" s="17"/>
      <c r="AX1489" s="17"/>
      <c r="AY1489" s="17"/>
      <c r="AZ1489" s="17"/>
      <c r="BA1489" s="17"/>
      <c r="BB1489" s="17"/>
      <c r="BC1489" s="17"/>
      <c r="BD1489" s="17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  <c r="BO1489" s="17"/>
      <c r="BP1489" s="17"/>
      <c r="BQ1489" s="17"/>
      <c r="BR1489" s="17"/>
      <c r="BS1489" s="17"/>
      <c r="BT1489" s="17"/>
      <c r="BU1489" s="17"/>
      <c r="BV1489" s="17"/>
      <c r="BW1489" s="17"/>
      <c r="BX1489" s="17"/>
      <c r="BY1489" s="17"/>
      <c r="BZ1489" s="17"/>
      <c r="CA1489" s="17"/>
      <c r="CB1489" s="17"/>
      <c r="CC1489" s="17"/>
      <c r="CD1489" s="17"/>
      <c r="CE1489" s="17"/>
      <c r="CF1489" s="17"/>
      <c r="CG1489" s="17"/>
      <c r="CH1489" s="17"/>
      <c r="CI1489" s="17"/>
      <c r="CJ1489" s="17"/>
      <c r="CK1489" s="17"/>
      <c r="CL1489" s="17"/>
      <c r="CM1489" s="17"/>
      <c r="CN1489" s="17"/>
      <c r="CO1489" s="17"/>
      <c r="CP1489" s="17"/>
      <c r="CQ1489" s="17"/>
      <c r="CR1489" s="17"/>
      <c r="CS1489" s="17"/>
      <c r="CT1489" s="17"/>
      <c r="CU1489" s="17"/>
      <c r="CV1489" s="17"/>
      <c r="CW1489" s="17"/>
      <c r="CX1489" s="17"/>
      <c r="CY1489" s="17"/>
      <c r="CZ1489" s="17"/>
      <c r="DA1489" s="17"/>
      <c r="DB1489" s="17"/>
      <c r="DC1489" s="17"/>
      <c r="DD1489" s="17"/>
      <c r="DE1489" s="17"/>
      <c r="DF1489" s="17"/>
      <c r="DG1489" s="17"/>
      <c r="DH1489" s="17"/>
      <c r="DI1489" s="17"/>
      <c r="DJ1489" s="17"/>
      <c r="DK1489" s="17"/>
      <c r="DL1489" s="17"/>
      <c r="DM1489" s="17"/>
      <c r="DN1489" s="17"/>
      <c r="DO1489" s="17"/>
      <c r="DP1489" s="17"/>
      <c r="DQ1489" s="17"/>
      <c r="DR1489" s="17"/>
      <c r="DS1489" s="17"/>
      <c r="DT1489" s="17"/>
      <c r="DU1489" s="17"/>
      <c r="DV1489" s="17"/>
      <c r="DW1489" s="17"/>
      <c r="DX1489" s="17"/>
      <c r="DY1489" s="17"/>
      <c r="DZ1489" s="17"/>
      <c r="EA1489" s="17"/>
      <c r="EB1489" s="17"/>
      <c r="EC1489" s="17"/>
      <c r="ED1489" s="17"/>
    </row>
    <row r="1490" spans="2:134" ht="15">
      <c r="B1490" s="17"/>
      <c r="C1490" s="17"/>
      <c r="D1490" s="17"/>
      <c r="E1490" s="17"/>
      <c r="F1490" s="17"/>
      <c r="G1490" s="20"/>
      <c r="H1490" s="17"/>
      <c r="I1490" s="17"/>
      <c r="J1490" s="26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7"/>
      <c r="AQ1490" s="17"/>
      <c r="AR1490" s="17"/>
      <c r="AS1490" s="17"/>
      <c r="AT1490" s="17"/>
      <c r="AU1490" s="17"/>
      <c r="AV1490" s="17"/>
      <c r="AW1490" s="17"/>
      <c r="AX1490" s="17"/>
      <c r="AY1490" s="17"/>
      <c r="AZ1490" s="17"/>
      <c r="BA1490" s="17"/>
      <c r="BB1490" s="17"/>
      <c r="BC1490" s="17"/>
      <c r="BD1490" s="17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  <c r="BO1490" s="17"/>
      <c r="BP1490" s="17"/>
      <c r="BQ1490" s="17"/>
      <c r="BR1490" s="17"/>
      <c r="BS1490" s="17"/>
      <c r="BT1490" s="17"/>
      <c r="BU1490" s="17"/>
      <c r="BV1490" s="17"/>
      <c r="BW1490" s="17"/>
      <c r="BX1490" s="17"/>
      <c r="BY1490" s="17"/>
      <c r="BZ1490" s="17"/>
      <c r="CA1490" s="17"/>
      <c r="CB1490" s="17"/>
      <c r="CC1490" s="17"/>
      <c r="CD1490" s="17"/>
      <c r="CE1490" s="17"/>
      <c r="CF1490" s="17"/>
      <c r="CG1490" s="17"/>
      <c r="CH1490" s="17"/>
      <c r="CI1490" s="17"/>
      <c r="CJ1490" s="17"/>
      <c r="CK1490" s="17"/>
      <c r="CL1490" s="17"/>
      <c r="CM1490" s="17"/>
      <c r="CN1490" s="17"/>
      <c r="CO1490" s="17"/>
      <c r="CP1490" s="17"/>
      <c r="CQ1490" s="17"/>
      <c r="CR1490" s="17"/>
      <c r="CS1490" s="17"/>
      <c r="CT1490" s="17"/>
      <c r="CU1490" s="17"/>
      <c r="CV1490" s="17"/>
      <c r="CW1490" s="17"/>
      <c r="CX1490" s="17"/>
      <c r="CY1490" s="17"/>
      <c r="CZ1490" s="17"/>
      <c r="DA1490" s="17"/>
      <c r="DB1490" s="17"/>
      <c r="DC1490" s="17"/>
      <c r="DD1490" s="17"/>
      <c r="DE1490" s="17"/>
      <c r="DF1490" s="17"/>
      <c r="DG1490" s="17"/>
      <c r="DH1490" s="17"/>
      <c r="DI1490" s="17"/>
      <c r="DJ1490" s="17"/>
      <c r="DK1490" s="17"/>
      <c r="DL1490" s="17"/>
      <c r="DM1490" s="17"/>
      <c r="DN1490" s="17"/>
      <c r="DO1490" s="17"/>
      <c r="DP1490" s="17"/>
      <c r="DQ1490" s="17"/>
      <c r="DR1490" s="17"/>
      <c r="DS1490" s="17"/>
      <c r="DT1490" s="17"/>
      <c r="DU1490" s="17"/>
      <c r="DV1490" s="17"/>
      <c r="DW1490" s="17"/>
      <c r="DX1490" s="17"/>
      <c r="DY1490" s="17"/>
      <c r="DZ1490" s="17"/>
      <c r="EA1490" s="17"/>
      <c r="EB1490" s="17"/>
      <c r="EC1490" s="17"/>
      <c r="ED1490" s="17"/>
    </row>
    <row r="1491" spans="2:134" ht="15">
      <c r="B1491" s="17"/>
      <c r="C1491" s="17"/>
      <c r="D1491" s="17"/>
      <c r="E1491" s="17"/>
      <c r="F1491" s="17"/>
      <c r="G1491" s="20"/>
      <c r="H1491" s="17"/>
      <c r="I1491" s="17"/>
      <c r="J1491" s="26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7"/>
      <c r="AQ1491" s="17"/>
      <c r="AR1491" s="17"/>
      <c r="AS1491" s="17"/>
      <c r="AT1491" s="17"/>
      <c r="AU1491" s="17"/>
      <c r="AV1491" s="17"/>
      <c r="AW1491" s="17"/>
      <c r="AX1491" s="17"/>
      <c r="AY1491" s="17"/>
      <c r="AZ1491" s="17"/>
      <c r="BA1491" s="17"/>
      <c r="BB1491" s="17"/>
      <c r="BC1491" s="17"/>
      <c r="BD1491" s="17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  <c r="BO1491" s="17"/>
      <c r="BP1491" s="17"/>
      <c r="BQ1491" s="17"/>
      <c r="BR1491" s="17"/>
      <c r="BS1491" s="17"/>
      <c r="BT1491" s="17"/>
      <c r="BU1491" s="17"/>
      <c r="BV1491" s="17"/>
      <c r="BW1491" s="17"/>
      <c r="BX1491" s="17"/>
      <c r="BY1491" s="17"/>
      <c r="BZ1491" s="17"/>
      <c r="CA1491" s="17"/>
      <c r="CB1491" s="17"/>
      <c r="CC1491" s="17"/>
      <c r="CD1491" s="17"/>
      <c r="CE1491" s="17"/>
      <c r="CF1491" s="17"/>
      <c r="CG1491" s="17"/>
      <c r="CH1491" s="17"/>
      <c r="CI1491" s="17"/>
      <c r="CJ1491" s="17"/>
      <c r="CK1491" s="17"/>
      <c r="CL1491" s="17"/>
      <c r="CM1491" s="17"/>
      <c r="CN1491" s="17"/>
      <c r="CO1491" s="17"/>
      <c r="CP1491" s="17"/>
      <c r="CQ1491" s="17"/>
      <c r="CR1491" s="17"/>
      <c r="CS1491" s="17"/>
      <c r="CT1491" s="17"/>
      <c r="CU1491" s="17"/>
      <c r="CV1491" s="17"/>
      <c r="CW1491" s="17"/>
      <c r="CX1491" s="17"/>
      <c r="CY1491" s="17"/>
      <c r="CZ1491" s="17"/>
      <c r="DA1491" s="17"/>
      <c r="DB1491" s="17"/>
      <c r="DC1491" s="17"/>
      <c r="DD1491" s="17"/>
      <c r="DE1491" s="17"/>
      <c r="DF1491" s="17"/>
      <c r="DG1491" s="17"/>
      <c r="DH1491" s="17"/>
      <c r="DI1491" s="17"/>
      <c r="DJ1491" s="17"/>
      <c r="DK1491" s="17"/>
      <c r="DL1491" s="17"/>
      <c r="DM1491" s="17"/>
      <c r="DN1491" s="17"/>
      <c r="DO1491" s="17"/>
      <c r="DP1491" s="17"/>
      <c r="DQ1491" s="17"/>
      <c r="DR1491" s="17"/>
      <c r="DS1491" s="17"/>
      <c r="DT1491" s="17"/>
      <c r="DU1491" s="17"/>
      <c r="DV1491" s="17"/>
      <c r="DW1491" s="17"/>
      <c r="DX1491" s="17"/>
      <c r="DY1491" s="17"/>
      <c r="DZ1491" s="17"/>
      <c r="EA1491" s="17"/>
      <c r="EB1491" s="17"/>
      <c r="EC1491" s="17"/>
      <c r="ED1491" s="17"/>
    </row>
    <row r="1492" spans="2:134" ht="15">
      <c r="B1492" s="17"/>
      <c r="C1492" s="17"/>
      <c r="D1492" s="17"/>
      <c r="E1492" s="17"/>
      <c r="F1492" s="17"/>
      <c r="G1492" s="20"/>
      <c r="H1492" s="17"/>
      <c r="I1492" s="17"/>
      <c r="J1492" s="26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7"/>
      <c r="AQ1492" s="17"/>
      <c r="AR1492" s="17"/>
      <c r="AS1492" s="17"/>
      <c r="AT1492" s="17"/>
      <c r="AU1492" s="17"/>
      <c r="AV1492" s="17"/>
      <c r="AW1492" s="17"/>
      <c r="AX1492" s="17"/>
      <c r="AY1492" s="17"/>
      <c r="AZ1492" s="17"/>
      <c r="BA1492" s="17"/>
      <c r="BB1492" s="17"/>
      <c r="BC1492" s="17"/>
      <c r="BD1492" s="17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7"/>
      <c r="BO1492" s="17"/>
      <c r="BP1492" s="17"/>
      <c r="BQ1492" s="17"/>
      <c r="BR1492" s="17"/>
      <c r="BS1492" s="17"/>
      <c r="BT1492" s="17"/>
      <c r="BU1492" s="17"/>
      <c r="BV1492" s="17"/>
      <c r="BW1492" s="17"/>
      <c r="BX1492" s="17"/>
      <c r="BY1492" s="17"/>
      <c r="BZ1492" s="17"/>
      <c r="CA1492" s="17"/>
      <c r="CB1492" s="17"/>
      <c r="CC1492" s="17"/>
      <c r="CD1492" s="17"/>
      <c r="CE1492" s="17"/>
      <c r="CF1492" s="17"/>
      <c r="CG1492" s="17"/>
      <c r="CH1492" s="17"/>
      <c r="CI1492" s="17"/>
      <c r="CJ1492" s="17"/>
      <c r="CK1492" s="17"/>
      <c r="CL1492" s="17"/>
      <c r="CM1492" s="17"/>
      <c r="CN1492" s="17"/>
      <c r="CO1492" s="17"/>
      <c r="CP1492" s="17"/>
      <c r="CQ1492" s="17"/>
      <c r="CR1492" s="17"/>
      <c r="CS1492" s="17"/>
      <c r="CT1492" s="17"/>
      <c r="CU1492" s="17"/>
      <c r="CV1492" s="17"/>
      <c r="CW1492" s="17"/>
      <c r="CX1492" s="17"/>
      <c r="CY1492" s="17"/>
      <c r="CZ1492" s="17"/>
      <c r="DA1492" s="17"/>
      <c r="DB1492" s="17"/>
      <c r="DC1492" s="17"/>
      <c r="DD1492" s="17"/>
      <c r="DE1492" s="17"/>
      <c r="DF1492" s="17"/>
      <c r="DG1492" s="17"/>
      <c r="DH1492" s="17"/>
      <c r="DI1492" s="17"/>
      <c r="DJ1492" s="17"/>
      <c r="DK1492" s="17"/>
      <c r="DL1492" s="17"/>
      <c r="DM1492" s="17"/>
      <c r="DN1492" s="17"/>
      <c r="DO1492" s="17"/>
      <c r="DP1492" s="17"/>
      <c r="DQ1492" s="17"/>
      <c r="DR1492" s="17"/>
      <c r="DS1492" s="17"/>
      <c r="DT1492" s="17"/>
      <c r="DU1492" s="17"/>
      <c r="DV1492" s="17"/>
      <c r="DW1492" s="17"/>
      <c r="DX1492" s="17"/>
      <c r="DY1492" s="17"/>
      <c r="DZ1492" s="17"/>
      <c r="EA1492" s="17"/>
      <c r="EB1492" s="17"/>
      <c r="EC1492" s="17"/>
      <c r="ED1492" s="17"/>
    </row>
    <row r="1493" spans="2:134" ht="15">
      <c r="B1493" s="17"/>
      <c r="C1493" s="17"/>
      <c r="D1493" s="17"/>
      <c r="E1493" s="17"/>
      <c r="F1493" s="17"/>
      <c r="G1493" s="20"/>
      <c r="H1493" s="17"/>
      <c r="I1493" s="17"/>
      <c r="J1493" s="26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7"/>
      <c r="AQ1493" s="17"/>
      <c r="AR1493" s="17"/>
      <c r="AS1493" s="17"/>
      <c r="AT1493" s="17"/>
      <c r="AU1493" s="17"/>
      <c r="AV1493" s="17"/>
      <c r="AW1493" s="17"/>
      <c r="AX1493" s="17"/>
      <c r="AY1493" s="17"/>
      <c r="AZ1493" s="17"/>
      <c r="BA1493" s="17"/>
      <c r="BB1493" s="17"/>
      <c r="BC1493" s="17"/>
      <c r="BD1493" s="17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7"/>
      <c r="BO1493" s="17"/>
      <c r="BP1493" s="17"/>
      <c r="BQ1493" s="17"/>
      <c r="BR1493" s="17"/>
      <c r="BS1493" s="17"/>
      <c r="BT1493" s="17"/>
      <c r="BU1493" s="17"/>
      <c r="BV1493" s="17"/>
      <c r="BW1493" s="17"/>
      <c r="BX1493" s="17"/>
      <c r="BY1493" s="17"/>
      <c r="BZ1493" s="17"/>
      <c r="CA1493" s="17"/>
      <c r="CB1493" s="17"/>
      <c r="CC1493" s="17"/>
      <c r="CD1493" s="17"/>
      <c r="CE1493" s="17"/>
      <c r="CF1493" s="17"/>
      <c r="CG1493" s="17"/>
      <c r="CH1493" s="17"/>
      <c r="CI1493" s="17"/>
      <c r="CJ1493" s="17"/>
      <c r="CK1493" s="17"/>
      <c r="CL1493" s="17"/>
      <c r="CM1493" s="17"/>
      <c r="CN1493" s="17"/>
      <c r="CO1493" s="17"/>
      <c r="CP1493" s="17"/>
      <c r="CQ1493" s="17"/>
      <c r="CR1493" s="17"/>
      <c r="CS1493" s="17"/>
      <c r="CT1493" s="17"/>
      <c r="CU1493" s="17"/>
      <c r="CV1493" s="17"/>
      <c r="CW1493" s="17"/>
      <c r="CX1493" s="17"/>
      <c r="CY1493" s="17"/>
      <c r="CZ1493" s="17"/>
      <c r="DA1493" s="17"/>
      <c r="DB1493" s="17"/>
      <c r="DC1493" s="17"/>
      <c r="DD1493" s="17"/>
      <c r="DE1493" s="17"/>
      <c r="DF1493" s="17"/>
      <c r="DG1493" s="17"/>
      <c r="DH1493" s="17"/>
      <c r="DI1493" s="17"/>
      <c r="DJ1493" s="17"/>
      <c r="DK1493" s="17"/>
      <c r="DL1493" s="17"/>
      <c r="DM1493" s="17"/>
      <c r="DN1493" s="17"/>
      <c r="DO1493" s="17"/>
      <c r="DP1493" s="17"/>
      <c r="DQ1493" s="17"/>
      <c r="DR1493" s="17"/>
      <c r="DS1493" s="17"/>
      <c r="DT1493" s="17"/>
      <c r="DU1493" s="17"/>
      <c r="DV1493" s="17"/>
      <c r="DW1493" s="17"/>
      <c r="DX1493" s="17"/>
      <c r="DY1493" s="17"/>
      <c r="DZ1493" s="17"/>
      <c r="EA1493" s="17"/>
      <c r="EB1493" s="17"/>
      <c r="EC1493" s="17"/>
      <c r="ED1493" s="17"/>
    </row>
    <row r="1494" spans="2:134" ht="15">
      <c r="B1494" s="17"/>
      <c r="C1494" s="17"/>
      <c r="D1494" s="17"/>
      <c r="E1494" s="17"/>
      <c r="F1494" s="17"/>
      <c r="G1494" s="20"/>
      <c r="H1494" s="17"/>
      <c r="I1494" s="17"/>
      <c r="J1494" s="26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7"/>
      <c r="AQ1494" s="17"/>
      <c r="AR1494" s="17"/>
      <c r="AS1494" s="17"/>
      <c r="AT1494" s="17"/>
      <c r="AU1494" s="17"/>
      <c r="AV1494" s="17"/>
      <c r="AW1494" s="17"/>
      <c r="AX1494" s="17"/>
      <c r="AY1494" s="17"/>
      <c r="AZ1494" s="17"/>
      <c r="BA1494" s="17"/>
      <c r="BB1494" s="17"/>
      <c r="BC1494" s="17"/>
      <c r="BD1494" s="17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7"/>
      <c r="BO1494" s="17"/>
      <c r="BP1494" s="17"/>
      <c r="BQ1494" s="17"/>
      <c r="BR1494" s="17"/>
      <c r="BS1494" s="17"/>
      <c r="BT1494" s="17"/>
      <c r="BU1494" s="17"/>
      <c r="BV1494" s="17"/>
      <c r="BW1494" s="17"/>
      <c r="BX1494" s="17"/>
      <c r="BY1494" s="17"/>
      <c r="BZ1494" s="17"/>
      <c r="CA1494" s="17"/>
      <c r="CB1494" s="17"/>
      <c r="CC1494" s="17"/>
      <c r="CD1494" s="17"/>
      <c r="CE1494" s="17"/>
      <c r="CF1494" s="17"/>
      <c r="CG1494" s="17"/>
      <c r="CH1494" s="17"/>
      <c r="CI1494" s="17"/>
      <c r="CJ1494" s="17"/>
      <c r="CK1494" s="17"/>
      <c r="CL1494" s="17"/>
      <c r="CM1494" s="17"/>
      <c r="CN1494" s="17"/>
      <c r="CO1494" s="17"/>
      <c r="CP1494" s="17"/>
      <c r="CQ1494" s="17"/>
      <c r="CR1494" s="17"/>
      <c r="CS1494" s="17"/>
      <c r="CT1494" s="17"/>
      <c r="CU1494" s="17"/>
      <c r="CV1494" s="17"/>
      <c r="CW1494" s="17"/>
      <c r="CX1494" s="17"/>
      <c r="CY1494" s="17"/>
      <c r="CZ1494" s="17"/>
      <c r="DA1494" s="17"/>
      <c r="DB1494" s="17"/>
      <c r="DC1494" s="17"/>
      <c r="DD1494" s="17"/>
      <c r="DE1494" s="17"/>
      <c r="DF1494" s="17"/>
      <c r="DG1494" s="17"/>
      <c r="DH1494" s="17"/>
      <c r="DI1494" s="17"/>
      <c r="DJ1494" s="17"/>
      <c r="DK1494" s="17"/>
      <c r="DL1494" s="17"/>
      <c r="DM1494" s="17"/>
      <c r="DN1494" s="17"/>
      <c r="DO1494" s="17"/>
      <c r="DP1494" s="17"/>
      <c r="DQ1494" s="17"/>
      <c r="DR1494" s="17"/>
      <c r="DS1494" s="17"/>
      <c r="DT1494" s="17"/>
      <c r="DU1494" s="17"/>
      <c r="DV1494" s="17"/>
      <c r="DW1494" s="17"/>
      <c r="DX1494" s="17"/>
      <c r="DY1494" s="17"/>
      <c r="DZ1494" s="17"/>
      <c r="EA1494" s="17"/>
      <c r="EB1494" s="17"/>
      <c r="EC1494" s="17"/>
      <c r="ED1494" s="17"/>
    </row>
    <row r="1495" spans="2:134" ht="15">
      <c r="B1495" s="17"/>
      <c r="C1495" s="17"/>
      <c r="D1495" s="17"/>
      <c r="E1495" s="17"/>
      <c r="F1495" s="17"/>
      <c r="G1495" s="20"/>
      <c r="H1495" s="17"/>
      <c r="I1495" s="17"/>
      <c r="J1495" s="26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7"/>
      <c r="AQ1495" s="17"/>
      <c r="AR1495" s="17"/>
      <c r="AS1495" s="17"/>
      <c r="AT1495" s="17"/>
      <c r="AU1495" s="17"/>
      <c r="AV1495" s="17"/>
      <c r="AW1495" s="17"/>
      <c r="AX1495" s="17"/>
      <c r="AY1495" s="17"/>
      <c r="AZ1495" s="17"/>
      <c r="BA1495" s="17"/>
      <c r="BB1495" s="17"/>
      <c r="BC1495" s="17"/>
      <c r="BD1495" s="17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7"/>
      <c r="BO1495" s="17"/>
      <c r="BP1495" s="17"/>
      <c r="BQ1495" s="17"/>
      <c r="BR1495" s="17"/>
      <c r="BS1495" s="17"/>
      <c r="BT1495" s="17"/>
      <c r="BU1495" s="17"/>
      <c r="BV1495" s="17"/>
      <c r="BW1495" s="17"/>
      <c r="BX1495" s="17"/>
      <c r="BY1495" s="17"/>
      <c r="BZ1495" s="17"/>
      <c r="CA1495" s="17"/>
      <c r="CB1495" s="17"/>
      <c r="CC1495" s="17"/>
      <c r="CD1495" s="17"/>
      <c r="CE1495" s="17"/>
      <c r="CF1495" s="17"/>
      <c r="CG1495" s="17"/>
      <c r="CH1495" s="17"/>
      <c r="CI1495" s="17"/>
      <c r="CJ1495" s="17"/>
      <c r="CK1495" s="17"/>
      <c r="CL1495" s="17"/>
      <c r="CM1495" s="17"/>
      <c r="CN1495" s="17"/>
      <c r="CO1495" s="17"/>
      <c r="CP1495" s="17"/>
      <c r="CQ1495" s="17"/>
      <c r="CR1495" s="17"/>
      <c r="CS1495" s="17"/>
      <c r="CT1495" s="17"/>
      <c r="CU1495" s="17"/>
      <c r="CV1495" s="17"/>
      <c r="CW1495" s="17"/>
      <c r="CX1495" s="17"/>
      <c r="CY1495" s="17"/>
      <c r="CZ1495" s="17"/>
      <c r="DA1495" s="17"/>
      <c r="DB1495" s="17"/>
      <c r="DC1495" s="17"/>
      <c r="DD1495" s="17"/>
      <c r="DE1495" s="17"/>
      <c r="DF1495" s="17"/>
      <c r="DG1495" s="17"/>
      <c r="DH1495" s="17"/>
      <c r="DI1495" s="17"/>
      <c r="DJ1495" s="17"/>
      <c r="DK1495" s="17"/>
      <c r="DL1495" s="17"/>
      <c r="DM1495" s="17"/>
      <c r="DN1495" s="17"/>
      <c r="DO1495" s="17"/>
      <c r="DP1495" s="17"/>
      <c r="DQ1495" s="17"/>
      <c r="DR1495" s="17"/>
      <c r="DS1495" s="17"/>
      <c r="DT1495" s="17"/>
      <c r="DU1495" s="17"/>
      <c r="DV1495" s="17"/>
      <c r="DW1495" s="17"/>
      <c r="DX1495" s="17"/>
      <c r="DY1495" s="17"/>
      <c r="DZ1495" s="17"/>
      <c r="EA1495" s="17"/>
      <c r="EB1495" s="17"/>
      <c r="EC1495" s="17"/>
      <c r="ED1495" s="17"/>
    </row>
    <row r="1496" spans="2:134" ht="15">
      <c r="B1496" s="17"/>
      <c r="C1496" s="17"/>
      <c r="D1496" s="17"/>
      <c r="E1496" s="17"/>
      <c r="F1496" s="17"/>
      <c r="G1496" s="20"/>
      <c r="H1496" s="17"/>
      <c r="I1496" s="17"/>
      <c r="J1496" s="26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7"/>
      <c r="AQ1496" s="17"/>
      <c r="AR1496" s="17"/>
      <c r="AS1496" s="17"/>
      <c r="AT1496" s="17"/>
      <c r="AU1496" s="17"/>
      <c r="AV1496" s="17"/>
      <c r="AW1496" s="17"/>
      <c r="AX1496" s="17"/>
      <c r="AY1496" s="17"/>
      <c r="AZ1496" s="17"/>
      <c r="BA1496" s="17"/>
      <c r="BB1496" s="17"/>
      <c r="BC1496" s="17"/>
      <c r="BD1496" s="17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7"/>
      <c r="BO1496" s="17"/>
      <c r="BP1496" s="17"/>
      <c r="BQ1496" s="17"/>
      <c r="BR1496" s="17"/>
      <c r="BS1496" s="17"/>
      <c r="BT1496" s="17"/>
      <c r="BU1496" s="17"/>
      <c r="BV1496" s="17"/>
      <c r="BW1496" s="17"/>
      <c r="BX1496" s="17"/>
      <c r="BY1496" s="17"/>
      <c r="BZ1496" s="17"/>
      <c r="CA1496" s="17"/>
      <c r="CB1496" s="17"/>
      <c r="CC1496" s="17"/>
      <c r="CD1496" s="17"/>
      <c r="CE1496" s="17"/>
      <c r="CF1496" s="17"/>
      <c r="CG1496" s="17"/>
      <c r="CH1496" s="17"/>
      <c r="CI1496" s="17"/>
      <c r="CJ1496" s="17"/>
      <c r="CK1496" s="17"/>
      <c r="CL1496" s="17"/>
      <c r="CM1496" s="17"/>
      <c r="CN1496" s="17"/>
      <c r="CO1496" s="17"/>
      <c r="CP1496" s="17"/>
      <c r="CQ1496" s="17"/>
      <c r="CR1496" s="17"/>
      <c r="CS1496" s="17"/>
      <c r="CT1496" s="17"/>
      <c r="CU1496" s="17"/>
      <c r="CV1496" s="17"/>
      <c r="CW1496" s="17"/>
      <c r="CX1496" s="17"/>
      <c r="CY1496" s="17"/>
      <c r="CZ1496" s="17"/>
      <c r="DA1496" s="17"/>
      <c r="DB1496" s="17"/>
      <c r="DC1496" s="17"/>
      <c r="DD1496" s="17"/>
      <c r="DE1496" s="17"/>
      <c r="DF1496" s="17"/>
      <c r="DG1496" s="17"/>
      <c r="DH1496" s="17"/>
      <c r="DI1496" s="17"/>
      <c r="DJ1496" s="17"/>
      <c r="DK1496" s="17"/>
      <c r="DL1496" s="17"/>
      <c r="DM1496" s="17"/>
      <c r="DN1496" s="17"/>
      <c r="DO1496" s="17"/>
      <c r="DP1496" s="17"/>
      <c r="DQ1496" s="17"/>
      <c r="DR1496" s="17"/>
      <c r="DS1496" s="17"/>
      <c r="DT1496" s="17"/>
      <c r="DU1496" s="17"/>
      <c r="DV1496" s="17"/>
      <c r="DW1496" s="17"/>
      <c r="DX1496" s="17"/>
      <c r="DY1496" s="17"/>
      <c r="DZ1496" s="17"/>
      <c r="EA1496" s="17"/>
      <c r="EB1496" s="17"/>
      <c r="EC1496" s="17"/>
      <c r="ED1496" s="17"/>
    </row>
    <row r="1497" spans="2:134" ht="15">
      <c r="B1497" s="17"/>
      <c r="C1497" s="17"/>
      <c r="D1497" s="17"/>
      <c r="E1497" s="17"/>
      <c r="F1497" s="17"/>
      <c r="G1497" s="20"/>
      <c r="H1497" s="17"/>
      <c r="I1497" s="17"/>
      <c r="J1497" s="26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7"/>
      <c r="AQ1497" s="17"/>
      <c r="AR1497" s="17"/>
      <c r="AS1497" s="17"/>
      <c r="AT1497" s="17"/>
      <c r="AU1497" s="17"/>
      <c r="AV1497" s="17"/>
      <c r="AW1497" s="17"/>
      <c r="AX1497" s="17"/>
      <c r="AY1497" s="17"/>
      <c r="AZ1497" s="17"/>
      <c r="BA1497" s="17"/>
      <c r="BB1497" s="17"/>
      <c r="BC1497" s="17"/>
      <c r="BD1497" s="17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7"/>
      <c r="BO1497" s="17"/>
      <c r="BP1497" s="17"/>
      <c r="BQ1497" s="17"/>
      <c r="BR1497" s="17"/>
      <c r="BS1497" s="17"/>
      <c r="BT1497" s="17"/>
      <c r="BU1497" s="17"/>
      <c r="BV1497" s="17"/>
      <c r="BW1497" s="17"/>
      <c r="BX1497" s="17"/>
      <c r="BY1497" s="17"/>
      <c r="BZ1497" s="17"/>
      <c r="CA1497" s="17"/>
      <c r="CB1497" s="17"/>
      <c r="CC1497" s="17"/>
      <c r="CD1497" s="17"/>
      <c r="CE1497" s="17"/>
      <c r="CF1497" s="17"/>
      <c r="CG1497" s="17"/>
      <c r="CH1497" s="17"/>
      <c r="CI1497" s="17"/>
      <c r="CJ1497" s="17"/>
      <c r="CK1497" s="17"/>
      <c r="CL1497" s="17"/>
      <c r="CM1497" s="17"/>
      <c r="CN1497" s="17"/>
      <c r="CO1497" s="17"/>
      <c r="CP1497" s="17"/>
      <c r="CQ1497" s="17"/>
      <c r="CR1497" s="17"/>
      <c r="CS1497" s="17"/>
      <c r="CT1497" s="17"/>
      <c r="CU1497" s="17"/>
      <c r="CV1497" s="17"/>
      <c r="CW1497" s="17"/>
      <c r="CX1497" s="17"/>
      <c r="CY1497" s="17"/>
      <c r="CZ1497" s="17"/>
      <c r="DA1497" s="17"/>
      <c r="DB1497" s="17"/>
      <c r="DC1497" s="17"/>
      <c r="DD1497" s="17"/>
      <c r="DE1497" s="17"/>
      <c r="DF1497" s="17"/>
      <c r="DG1497" s="17"/>
      <c r="DH1497" s="17"/>
      <c r="DI1497" s="17"/>
      <c r="DJ1497" s="17"/>
      <c r="DK1497" s="17"/>
      <c r="DL1497" s="17"/>
      <c r="DM1497" s="17"/>
      <c r="DN1497" s="17"/>
      <c r="DO1497" s="17"/>
      <c r="DP1497" s="17"/>
      <c r="DQ1497" s="17"/>
      <c r="DR1497" s="17"/>
      <c r="DS1497" s="17"/>
      <c r="DT1497" s="17"/>
      <c r="DU1497" s="17"/>
      <c r="DV1497" s="17"/>
      <c r="DW1497" s="17"/>
      <c r="DX1497" s="17"/>
      <c r="DY1497" s="17"/>
      <c r="DZ1497" s="17"/>
      <c r="EA1497" s="17"/>
      <c r="EB1497" s="17"/>
      <c r="EC1497" s="17"/>
      <c r="ED1497" s="17"/>
    </row>
    <row r="1498" spans="2:134" ht="15">
      <c r="B1498" s="17"/>
      <c r="C1498" s="17"/>
      <c r="D1498" s="17"/>
      <c r="E1498" s="17"/>
      <c r="F1498" s="17"/>
      <c r="G1498" s="20"/>
      <c r="H1498" s="17"/>
      <c r="I1498" s="17"/>
      <c r="J1498" s="26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7"/>
      <c r="AQ1498" s="17"/>
      <c r="AR1498" s="17"/>
      <c r="AS1498" s="17"/>
      <c r="AT1498" s="17"/>
      <c r="AU1498" s="17"/>
      <c r="AV1498" s="17"/>
      <c r="AW1498" s="17"/>
      <c r="AX1498" s="17"/>
      <c r="AY1498" s="17"/>
      <c r="AZ1498" s="17"/>
      <c r="BA1498" s="17"/>
      <c r="BB1498" s="17"/>
      <c r="BC1498" s="17"/>
      <c r="BD1498" s="17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7"/>
      <c r="BO1498" s="17"/>
      <c r="BP1498" s="17"/>
      <c r="BQ1498" s="17"/>
      <c r="BR1498" s="17"/>
      <c r="BS1498" s="17"/>
      <c r="BT1498" s="17"/>
      <c r="BU1498" s="17"/>
      <c r="BV1498" s="17"/>
      <c r="BW1498" s="17"/>
      <c r="BX1498" s="17"/>
      <c r="BY1498" s="17"/>
      <c r="BZ1498" s="17"/>
      <c r="CA1498" s="17"/>
      <c r="CB1498" s="17"/>
      <c r="CC1498" s="17"/>
      <c r="CD1498" s="17"/>
      <c r="CE1498" s="17"/>
      <c r="CF1498" s="17"/>
      <c r="CG1498" s="17"/>
      <c r="CH1498" s="17"/>
      <c r="CI1498" s="17"/>
      <c r="CJ1498" s="17"/>
      <c r="CK1498" s="17"/>
      <c r="CL1498" s="17"/>
      <c r="CM1498" s="17"/>
      <c r="CN1498" s="17"/>
      <c r="CO1498" s="17"/>
      <c r="CP1498" s="17"/>
      <c r="CQ1498" s="17"/>
      <c r="CR1498" s="17"/>
      <c r="CS1498" s="17"/>
      <c r="CT1498" s="17"/>
      <c r="CU1498" s="17"/>
      <c r="CV1498" s="17"/>
      <c r="CW1498" s="17"/>
      <c r="CX1498" s="17"/>
      <c r="CY1498" s="17"/>
      <c r="CZ1498" s="17"/>
      <c r="DA1498" s="17"/>
      <c r="DB1498" s="17"/>
      <c r="DC1498" s="17"/>
      <c r="DD1498" s="17"/>
      <c r="DE1498" s="17"/>
      <c r="DF1498" s="17"/>
      <c r="DG1498" s="17"/>
      <c r="DH1498" s="17"/>
      <c r="DI1498" s="17"/>
      <c r="DJ1498" s="17"/>
      <c r="DK1498" s="17"/>
      <c r="DL1498" s="17"/>
      <c r="DM1498" s="17"/>
      <c r="DN1498" s="17"/>
      <c r="DO1498" s="17"/>
      <c r="DP1498" s="17"/>
      <c r="DQ1498" s="17"/>
      <c r="DR1498" s="17"/>
      <c r="DS1498" s="17"/>
      <c r="DT1498" s="17"/>
      <c r="DU1498" s="17"/>
      <c r="DV1498" s="17"/>
      <c r="DW1498" s="17"/>
      <c r="DX1498" s="17"/>
      <c r="DY1498" s="17"/>
      <c r="DZ1498" s="17"/>
      <c r="EA1498" s="17"/>
      <c r="EB1498" s="17"/>
      <c r="EC1498" s="17"/>
      <c r="ED1498" s="17"/>
    </row>
    <row r="1499" spans="2:134" ht="15">
      <c r="B1499" s="17"/>
      <c r="C1499" s="17"/>
      <c r="D1499" s="17"/>
      <c r="E1499" s="17"/>
      <c r="F1499" s="17"/>
      <c r="G1499" s="20"/>
      <c r="H1499" s="17"/>
      <c r="I1499" s="17"/>
      <c r="J1499" s="26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7"/>
      <c r="AQ1499" s="17"/>
      <c r="AR1499" s="17"/>
      <c r="AS1499" s="17"/>
      <c r="AT1499" s="17"/>
      <c r="AU1499" s="17"/>
      <c r="AV1499" s="17"/>
      <c r="AW1499" s="17"/>
      <c r="AX1499" s="17"/>
      <c r="AY1499" s="17"/>
      <c r="AZ1499" s="17"/>
      <c r="BA1499" s="17"/>
      <c r="BB1499" s="17"/>
      <c r="BC1499" s="17"/>
      <c r="BD1499" s="17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7"/>
      <c r="BO1499" s="17"/>
      <c r="BP1499" s="17"/>
      <c r="BQ1499" s="17"/>
      <c r="BR1499" s="17"/>
      <c r="BS1499" s="17"/>
      <c r="BT1499" s="17"/>
      <c r="BU1499" s="17"/>
      <c r="BV1499" s="17"/>
      <c r="BW1499" s="17"/>
      <c r="BX1499" s="17"/>
      <c r="BY1499" s="17"/>
      <c r="BZ1499" s="17"/>
      <c r="CA1499" s="17"/>
      <c r="CB1499" s="17"/>
      <c r="CC1499" s="17"/>
      <c r="CD1499" s="17"/>
      <c r="CE1499" s="17"/>
      <c r="CF1499" s="17"/>
      <c r="CG1499" s="17"/>
      <c r="CH1499" s="17"/>
      <c r="CI1499" s="17"/>
      <c r="CJ1499" s="17"/>
      <c r="CK1499" s="17"/>
      <c r="CL1499" s="17"/>
      <c r="CM1499" s="17"/>
      <c r="CN1499" s="17"/>
      <c r="CO1499" s="17"/>
      <c r="CP1499" s="17"/>
      <c r="CQ1499" s="17"/>
      <c r="CR1499" s="17"/>
      <c r="CS1499" s="17"/>
      <c r="CT1499" s="17"/>
      <c r="CU1499" s="17"/>
      <c r="CV1499" s="17"/>
      <c r="CW1499" s="17"/>
      <c r="CX1499" s="17"/>
      <c r="CY1499" s="17"/>
      <c r="CZ1499" s="17"/>
      <c r="DA1499" s="17"/>
      <c r="DB1499" s="17"/>
      <c r="DC1499" s="17"/>
      <c r="DD1499" s="17"/>
      <c r="DE1499" s="17"/>
      <c r="DF1499" s="17"/>
      <c r="DG1499" s="17"/>
      <c r="DH1499" s="17"/>
      <c r="DI1499" s="17"/>
      <c r="DJ1499" s="17"/>
      <c r="DK1499" s="17"/>
      <c r="DL1499" s="17"/>
      <c r="DM1499" s="17"/>
      <c r="DN1499" s="17"/>
      <c r="DO1499" s="17"/>
      <c r="DP1499" s="17"/>
      <c r="DQ1499" s="17"/>
      <c r="DR1499" s="17"/>
      <c r="DS1499" s="17"/>
      <c r="DT1499" s="17"/>
      <c r="DU1499" s="17"/>
      <c r="DV1499" s="17"/>
      <c r="DW1499" s="17"/>
      <c r="DX1499" s="17"/>
      <c r="DY1499" s="17"/>
      <c r="DZ1499" s="17"/>
      <c r="EA1499" s="17"/>
      <c r="EB1499" s="17"/>
      <c r="EC1499" s="17"/>
      <c r="ED1499" s="17"/>
    </row>
    <row r="1500" spans="2:134" ht="15">
      <c r="B1500" s="17"/>
      <c r="C1500" s="17"/>
      <c r="D1500" s="17"/>
      <c r="E1500" s="17"/>
      <c r="F1500" s="17"/>
      <c r="G1500" s="20"/>
      <c r="H1500" s="17"/>
      <c r="I1500" s="17"/>
      <c r="J1500" s="26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7"/>
      <c r="AQ1500" s="17"/>
      <c r="AR1500" s="17"/>
      <c r="AS1500" s="17"/>
      <c r="AT1500" s="17"/>
      <c r="AU1500" s="17"/>
      <c r="AV1500" s="17"/>
      <c r="AW1500" s="17"/>
      <c r="AX1500" s="17"/>
      <c r="AY1500" s="17"/>
      <c r="AZ1500" s="17"/>
      <c r="BA1500" s="17"/>
      <c r="BB1500" s="17"/>
      <c r="BC1500" s="17"/>
      <c r="BD1500" s="17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7"/>
      <c r="BO1500" s="17"/>
      <c r="BP1500" s="17"/>
      <c r="BQ1500" s="17"/>
      <c r="BR1500" s="17"/>
      <c r="BS1500" s="17"/>
      <c r="BT1500" s="17"/>
      <c r="BU1500" s="17"/>
      <c r="BV1500" s="17"/>
      <c r="BW1500" s="17"/>
      <c r="BX1500" s="17"/>
      <c r="BY1500" s="17"/>
      <c r="BZ1500" s="17"/>
      <c r="CA1500" s="17"/>
      <c r="CB1500" s="17"/>
      <c r="CC1500" s="17"/>
      <c r="CD1500" s="17"/>
      <c r="CE1500" s="17"/>
      <c r="CF1500" s="17"/>
      <c r="CG1500" s="17"/>
      <c r="CH1500" s="17"/>
      <c r="CI1500" s="17"/>
      <c r="CJ1500" s="17"/>
      <c r="CK1500" s="17"/>
      <c r="CL1500" s="17"/>
      <c r="CM1500" s="17"/>
      <c r="CN1500" s="17"/>
      <c r="CO1500" s="17"/>
      <c r="CP1500" s="17"/>
      <c r="CQ1500" s="17"/>
      <c r="CR1500" s="17"/>
      <c r="CS1500" s="17"/>
      <c r="CT1500" s="17"/>
      <c r="CU1500" s="17"/>
      <c r="CV1500" s="17"/>
      <c r="CW1500" s="17"/>
      <c r="CX1500" s="17"/>
      <c r="CY1500" s="17"/>
      <c r="CZ1500" s="17"/>
      <c r="DA1500" s="17"/>
      <c r="DB1500" s="17"/>
      <c r="DC1500" s="17"/>
      <c r="DD1500" s="17"/>
      <c r="DE1500" s="17"/>
      <c r="DF1500" s="17"/>
      <c r="DG1500" s="17"/>
      <c r="DH1500" s="17"/>
      <c r="DI1500" s="17"/>
      <c r="DJ1500" s="17"/>
      <c r="DK1500" s="17"/>
      <c r="DL1500" s="17"/>
      <c r="DM1500" s="17"/>
      <c r="DN1500" s="17"/>
      <c r="DO1500" s="17"/>
      <c r="DP1500" s="17"/>
      <c r="DQ1500" s="17"/>
      <c r="DR1500" s="17"/>
      <c r="DS1500" s="17"/>
      <c r="DT1500" s="17"/>
      <c r="DU1500" s="17"/>
      <c r="DV1500" s="17"/>
      <c r="DW1500" s="17"/>
      <c r="DX1500" s="17"/>
      <c r="DY1500" s="17"/>
      <c r="DZ1500" s="17"/>
      <c r="EA1500" s="17"/>
      <c r="EB1500" s="17"/>
      <c r="EC1500" s="17"/>
      <c r="ED1500" s="17"/>
    </row>
    <row r="1501" spans="2:134" ht="15">
      <c r="B1501" s="17"/>
      <c r="C1501" s="17"/>
      <c r="D1501" s="17"/>
      <c r="E1501" s="17"/>
      <c r="F1501" s="17"/>
      <c r="G1501" s="20"/>
      <c r="H1501" s="17"/>
      <c r="I1501" s="17"/>
      <c r="J1501" s="26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7"/>
      <c r="AQ1501" s="17"/>
      <c r="AR1501" s="17"/>
      <c r="AS1501" s="17"/>
      <c r="AT1501" s="17"/>
      <c r="AU1501" s="17"/>
      <c r="AV1501" s="17"/>
      <c r="AW1501" s="17"/>
      <c r="AX1501" s="17"/>
      <c r="AY1501" s="17"/>
      <c r="AZ1501" s="17"/>
      <c r="BA1501" s="17"/>
      <c r="BB1501" s="17"/>
      <c r="BC1501" s="17"/>
      <c r="BD1501" s="17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7"/>
      <c r="BO1501" s="17"/>
      <c r="BP1501" s="17"/>
      <c r="BQ1501" s="17"/>
      <c r="BR1501" s="17"/>
      <c r="BS1501" s="17"/>
      <c r="BT1501" s="17"/>
      <c r="BU1501" s="17"/>
      <c r="BV1501" s="17"/>
      <c r="BW1501" s="17"/>
      <c r="BX1501" s="17"/>
      <c r="BY1501" s="17"/>
      <c r="BZ1501" s="17"/>
      <c r="CA1501" s="17"/>
      <c r="CB1501" s="17"/>
      <c r="CC1501" s="17"/>
      <c r="CD1501" s="17"/>
      <c r="CE1501" s="17"/>
      <c r="CF1501" s="17"/>
      <c r="CG1501" s="17"/>
      <c r="CH1501" s="17"/>
      <c r="CI1501" s="17"/>
      <c r="CJ1501" s="17"/>
      <c r="CK1501" s="17"/>
      <c r="CL1501" s="17"/>
      <c r="CM1501" s="17"/>
      <c r="CN1501" s="17"/>
      <c r="CO1501" s="17"/>
      <c r="CP1501" s="17"/>
      <c r="CQ1501" s="17"/>
      <c r="CR1501" s="17"/>
      <c r="CS1501" s="17"/>
      <c r="CT1501" s="17"/>
      <c r="CU1501" s="17"/>
      <c r="CV1501" s="17"/>
      <c r="CW1501" s="17"/>
      <c r="CX1501" s="17"/>
      <c r="CY1501" s="17"/>
      <c r="CZ1501" s="17"/>
      <c r="DA1501" s="17"/>
      <c r="DB1501" s="17"/>
      <c r="DC1501" s="17"/>
      <c r="DD1501" s="17"/>
      <c r="DE1501" s="17"/>
      <c r="DF1501" s="17"/>
      <c r="DG1501" s="17"/>
      <c r="DH1501" s="17"/>
      <c r="DI1501" s="17"/>
      <c r="DJ1501" s="17"/>
      <c r="DK1501" s="17"/>
      <c r="DL1501" s="17"/>
      <c r="DM1501" s="17"/>
      <c r="DN1501" s="17"/>
      <c r="DO1501" s="17"/>
      <c r="DP1501" s="17"/>
      <c r="DQ1501" s="17"/>
      <c r="DR1501" s="17"/>
      <c r="DS1501" s="17"/>
      <c r="DT1501" s="17"/>
      <c r="DU1501" s="17"/>
      <c r="DV1501" s="17"/>
      <c r="DW1501" s="17"/>
      <c r="DX1501" s="17"/>
      <c r="DY1501" s="17"/>
      <c r="DZ1501" s="17"/>
      <c r="EA1501" s="17"/>
      <c r="EB1501" s="17"/>
      <c r="EC1501" s="17"/>
      <c r="ED1501" s="17"/>
    </row>
    <row r="1502" spans="2:134" ht="15">
      <c r="B1502" s="17"/>
      <c r="C1502" s="17"/>
      <c r="D1502" s="17"/>
      <c r="E1502" s="17"/>
      <c r="F1502" s="17"/>
      <c r="G1502" s="20"/>
      <c r="H1502" s="17"/>
      <c r="I1502" s="17"/>
      <c r="J1502" s="26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7"/>
      <c r="AQ1502" s="17"/>
      <c r="AR1502" s="17"/>
      <c r="AS1502" s="17"/>
      <c r="AT1502" s="17"/>
      <c r="AU1502" s="17"/>
      <c r="AV1502" s="17"/>
      <c r="AW1502" s="17"/>
      <c r="AX1502" s="17"/>
      <c r="AY1502" s="17"/>
      <c r="AZ1502" s="17"/>
      <c r="BA1502" s="17"/>
      <c r="BB1502" s="17"/>
      <c r="BC1502" s="17"/>
      <c r="BD1502" s="17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7"/>
      <c r="BO1502" s="17"/>
      <c r="BP1502" s="17"/>
      <c r="BQ1502" s="17"/>
      <c r="BR1502" s="17"/>
      <c r="BS1502" s="17"/>
      <c r="BT1502" s="17"/>
      <c r="BU1502" s="17"/>
      <c r="BV1502" s="17"/>
      <c r="BW1502" s="17"/>
      <c r="BX1502" s="17"/>
      <c r="BY1502" s="17"/>
      <c r="BZ1502" s="17"/>
      <c r="CA1502" s="17"/>
      <c r="CB1502" s="17"/>
      <c r="CC1502" s="17"/>
      <c r="CD1502" s="17"/>
      <c r="CE1502" s="17"/>
      <c r="CF1502" s="17"/>
      <c r="CG1502" s="17"/>
      <c r="CH1502" s="17"/>
      <c r="CI1502" s="17"/>
      <c r="CJ1502" s="17"/>
      <c r="CK1502" s="17"/>
      <c r="CL1502" s="17"/>
      <c r="CM1502" s="17"/>
      <c r="CN1502" s="17"/>
      <c r="CO1502" s="17"/>
      <c r="CP1502" s="17"/>
      <c r="CQ1502" s="17"/>
      <c r="CR1502" s="17"/>
      <c r="CS1502" s="17"/>
      <c r="CT1502" s="17"/>
      <c r="CU1502" s="17"/>
      <c r="CV1502" s="17"/>
      <c r="CW1502" s="17"/>
      <c r="CX1502" s="17"/>
      <c r="CY1502" s="17"/>
      <c r="CZ1502" s="17"/>
      <c r="DA1502" s="17"/>
      <c r="DB1502" s="17"/>
      <c r="DC1502" s="17"/>
      <c r="DD1502" s="17"/>
      <c r="DE1502" s="17"/>
      <c r="DF1502" s="17"/>
      <c r="DG1502" s="17"/>
      <c r="DH1502" s="17"/>
      <c r="DI1502" s="17"/>
      <c r="DJ1502" s="17"/>
      <c r="DK1502" s="17"/>
      <c r="DL1502" s="17"/>
      <c r="DM1502" s="17"/>
      <c r="DN1502" s="17"/>
      <c r="DO1502" s="17"/>
      <c r="DP1502" s="17"/>
      <c r="DQ1502" s="17"/>
      <c r="DR1502" s="17"/>
      <c r="DS1502" s="17"/>
      <c r="DT1502" s="17"/>
      <c r="DU1502" s="17"/>
      <c r="DV1502" s="17"/>
      <c r="DW1502" s="17"/>
      <c r="DX1502" s="17"/>
      <c r="DY1502" s="17"/>
      <c r="DZ1502" s="17"/>
      <c r="EA1502" s="17"/>
      <c r="EB1502" s="17"/>
      <c r="EC1502" s="17"/>
      <c r="ED1502" s="17"/>
    </row>
    <row r="1503" spans="2:134" ht="15">
      <c r="B1503" s="17"/>
      <c r="C1503" s="17"/>
      <c r="D1503" s="17"/>
      <c r="E1503" s="17"/>
      <c r="F1503" s="17"/>
      <c r="G1503" s="20"/>
      <c r="H1503" s="17"/>
      <c r="I1503" s="17"/>
      <c r="J1503" s="26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7"/>
      <c r="AQ1503" s="17"/>
      <c r="AR1503" s="17"/>
      <c r="AS1503" s="17"/>
      <c r="AT1503" s="17"/>
      <c r="AU1503" s="17"/>
      <c r="AV1503" s="17"/>
      <c r="AW1503" s="17"/>
      <c r="AX1503" s="17"/>
      <c r="AY1503" s="17"/>
      <c r="AZ1503" s="17"/>
      <c r="BA1503" s="17"/>
      <c r="BB1503" s="17"/>
      <c r="BC1503" s="17"/>
      <c r="BD1503" s="17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7"/>
      <c r="BO1503" s="17"/>
      <c r="BP1503" s="17"/>
      <c r="BQ1503" s="17"/>
      <c r="BR1503" s="17"/>
      <c r="BS1503" s="17"/>
      <c r="BT1503" s="17"/>
      <c r="BU1503" s="17"/>
      <c r="BV1503" s="17"/>
      <c r="BW1503" s="17"/>
      <c r="BX1503" s="17"/>
      <c r="BY1503" s="17"/>
      <c r="BZ1503" s="17"/>
      <c r="CA1503" s="17"/>
      <c r="CB1503" s="17"/>
      <c r="CC1503" s="17"/>
      <c r="CD1503" s="17"/>
      <c r="CE1503" s="17"/>
      <c r="CF1503" s="17"/>
      <c r="CG1503" s="17"/>
      <c r="CH1503" s="17"/>
      <c r="CI1503" s="17"/>
      <c r="CJ1503" s="17"/>
      <c r="CK1503" s="17"/>
      <c r="CL1503" s="17"/>
      <c r="CM1503" s="17"/>
      <c r="CN1503" s="17"/>
      <c r="CO1503" s="17"/>
      <c r="CP1503" s="17"/>
      <c r="CQ1503" s="17"/>
      <c r="CR1503" s="17"/>
      <c r="CS1503" s="17"/>
      <c r="CT1503" s="17"/>
      <c r="CU1503" s="17"/>
      <c r="CV1503" s="17"/>
      <c r="CW1503" s="17"/>
      <c r="CX1503" s="17"/>
      <c r="CY1503" s="17"/>
      <c r="CZ1503" s="17"/>
      <c r="DA1503" s="17"/>
      <c r="DB1503" s="17"/>
      <c r="DC1503" s="17"/>
      <c r="DD1503" s="17"/>
      <c r="DE1503" s="17"/>
      <c r="DF1503" s="17"/>
      <c r="DG1503" s="17"/>
      <c r="DH1503" s="17"/>
      <c r="DI1503" s="17"/>
      <c r="DJ1503" s="17"/>
      <c r="DK1503" s="17"/>
      <c r="DL1503" s="17"/>
      <c r="DM1503" s="17"/>
      <c r="DN1503" s="17"/>
      <c r="DO1503" s="17"/>
      <c r="DP1503" s="17"/>
      <c r="DQ1503" s="17"/>
      <c r="DR1503" s="17"/>
      <c r="DS1503" s="17"/>
      <c r="DT1503" s="17"/>
      <c r="DU1503" s="17"/>
      <c r="DV1503" s="17"/>
      <c r="DW1503" s="17"/>
      <c r="DX1503" s="17"/>
      <c r="DY1503" s="17"/>
      <c r="DZ1503" s="17"/>
      <c r="EA1503" s="17"/>
      <c r="EB1503" s="17"/>
      <c r="EC1503" s="17"/>
      <c r="ED1503" s="17"/>
    </row>
    <row r="1504" spans="2:134" ht="15">
      <c r="B1504" s="17"/>
      <c r="C1504" s="17"/>
      <c r="D1504" s="17"/>
      <c r="E1504" s="17"/>
      <c r="F1504" s="17"/>
      <c r="G1504" s="20"/>
      <c r="H1504" s="17"/>
      <c r="I1504" s="17"/>
      <c r="J1504" s="26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7"/>
      <c r="AQ1504" s="17"/>
      <c r="AR1504" s="17"/>
      <c r="AS1504" s="17"/>
      <c r="AT1504" s="17"/>
      <c r="AU1504" s="17"/>
      <c r="AV1504" s="17"/>
      <c r="AW1504" s="17"/>
      <c r="AX1504" s="17"/>
      <c r="AY1504" s="17"/>
      <c r="AZ1504" s="17"/>
      <c r="BA1504" s="17"/>
      <c r="BB1504" s="17"/>
      <c r="BC1504" s="17"/>
      <c r="BD1504" s="17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7"/>
      <c r="BO1504" s="17"/>
      <c r="BP1504" s="17"/>
      <c r="BQ1504" s="17"/>
      <c r="BR1504" s="17"/>
      <c r="BS1504" s="17"/>
      <c r="BT1504" s="17"/>
      <c r="BU1504" s="17"/>
      <c r="BV1504" s="17"/>
      <c r="BW1504" s="17"/>
      <c r="BX1504" s="17"/>
      <c r="BY1504" s="17"/>
      <c r="BZ1504" s="17"/>
      <c r="CA1504" s="17"/>
      <c r="CB1504" s="17"/>
      <c r="CC1504" s="17"/>
      <c r="CD1504" s="17"/>
      <c r="CE1504" s="17"/>
      <c r="CF1504" s="17"/>
      <c r="CG1504" s="17"/>
      <c r="CH1504" s="17"/>
      <c r="CI1504" s="17"/>
      <c r="CJ1504" s="17"/>
      <c r="CK1504" s="17"/>
      <c r="CL1504" s="17"/>
      <c r="CM1504" s="17"/>
      <c r="CN1504" s="17"/>
      <c r="CO1504" s="17"/>
      <c r="CP1504" s="17"/>
      <c r="CQ1504" s="17"/>
      <c r="CR1504" s="17"/>
      <c r="CS1504" s="17"/>
      <c r="CT1504" s="17"/>
      <c r="CU1504" s="17"/>
      <c r="CV1504" s="17"/>
      <c r="CW1504" s="17"/>
      <c r="CX1504" s="17"/>
      <c r="CY1504" s="17"/>
      <c r="CZ1504" s="17"/>
      <c r="DA1504" s="17"/>
      <c r="DB1504" s="17"/>
      <c r="DC1504" s="17"/>
      <c r="DD1504" s="17"/>
      <c r="DE1504" s="17"/>
      <c r="DF1504" s="17"/>
      <c r="DG1504" s="17"/>
      <c r="DH1504" s="17"/>
      <c r="DI1504" s="17"/>
      <c r="DJ1504" s="17"/>
      <c r="DK1504" s="17"/>
      <c r="DL1504" s="17"/>
      <c r="DM1504" s="17"/>
      <c r="DN1504" s="17"/>
      <c r="DO1504" s="17"/>
      <c r="DP1504" s="17"/>
      <c r="DQ1504" s="17"/>
      <c r="DR1504" s="17"/>
      <c r="DS1504" s="17"/>
      <c r="DT1504" s="17"/>
      <c r="DU1504" s="17"/>
      <c r="DV1504" s="17"/>
      <c r="DW1504" s="17"/>
      <c r="DX1504" s="17"/>
      <c r="DY1504" s="17"/>
      <c r="DZ1504" s="17"/>
      <c r="EA1504" s="17"/>
      <c r="EB1504" s="17"/>
      <c r="EC1504" s="17"/>
      <c r="ED1504" s="17"/>
    </row>
    <row r="1505" spans="2:134" ht="15">
      <c r="B1505" s="17"/>
      <c r="C1505" s="17"/>
      <c r="D1505" s="17"/>
      <c r="E1505" s="17"/>
      <c r="F1505" s="17"/>
      <c r="G1505" s="20"/>
      <c r="H1505" s="17"/>
      <c r="I1505" s="17"/>
      <c r="J1505" s="26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7"/>
      <c r="AQ1505" s="17"/>
      <c r="AR1505" s="17"/>
      <c r="AS1505" s="17"/>
      <c r="AT1505" s="17"/>
      <c r="AU1505" s="17"/>
      <c r="AV1505" s="17"/>
      <c r="AW1505" s="17"/>
      <c r="AX1505" s="17"/>
      <c r="AY1505" s="17"/>
      <c r="AZ1505" s="17"/>
      <c r="BA1505" s="17"/>
      <c r="BB1505" s="17"/>
      <c r="BC1505" s="17"/>
      <c r="BD1505" s="17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7"/>
      <c r="BO1505" s="17"/>
      <c r="BP1505" s="17"/>
      <c r="BQ1505" s="17"/>
      <c r="BR1505" s="17"/>
      <c r="BS1505" s="17"/>
      <c r="BT1505" s="17"/>
      <c r="BU1505" s="17"/>
      <c r="BV1505" s="17"/>
      <c r="BW1505" s="17"/>
      <c r="BX1505" s="17"/>
      <c r="BY1505" s="17"/>
      <c r="BZ1505" s="17"/>
      <c r="CA1505" s="17"/>
      <c r="CB1505" s="17"/>
      <c r="CC1505" s="17"/>
      <c r="CD1505" s="17"/>
      <c r="CE1505" s="17"/>
      <c r="CF1505" s="17"/>
      <c r="CG1505" s="17"/>
      <c r="CH1505" s="17"/>
      <c r="CI1505" s="17"/>
      <c r="CJ1505" s="17"/>
      <c r="CK1505" s="17"/>
      <c r="CL1505" s="17"/>
      <c r="CM1505" s="17"/>
      <c r="CN1505" s="17"/>
      <c r="CO1505" s="17"/>
      <c r="CP1505" s="17"/>
      <c r="CQ1505" s="17"/>
      <c r="CR1505" s="17"/>
      <c r="CS1505" s="17"/>
      <c r="CT1505" s="17"/>
      <c r="CU1505" s="17"/>
      <c r="CV1505" s="17"/>
      <c r="CW1505" s="17"/>
      <c r="CX1505" s="17"/>
      <c r="CY1505" s="17"/>
      <c r="CZ1505" s="17"/>
      <c r="DA1505" s="17"/>
      <c r="DB1505" s="17"/>
      <c r="DC1505" s="17"/>
      <c r="DD1505" s="17"/>
      <c r="DE1505" s="17"/>
      <c r="DF1505" s="17"/>
      <c r="DG1505" s="17"/>
      <c r="DH1505" s="17"/>
      <c r="DI1505" s="17"/>
      <c r="DJ1505" s="17"/>
      <c r="DK1505" s="17"/>
      <c r="DL1505" s="17"/>
      <c r="DM1505" s="17"/>
      <c r="DN1505" s="17"/>
      <c r="DO1505" s="17"/>
      <c r="DP1505" s="17"/>
      <c r="DQ1505" s="17"/>
      <c r="DR1505" s="17"/>
      <c r="DS1505" s="17"/>
      <c r="DT1505" s="17"/>
      <c r="DU1505" s="17"/>
      <c r="DV1505" s="17"/>
      <c r="DW1505" s="17"/>
      <c r="DX1505" s="17"/>
      <c r="DY1505" s="17"/>
      <c r="DZ1505" s="17"/>
      <c r="EA1505" s="17"/>
      <c r="EB1505" s="17"/>
      <c r="EC1505" s="17"/>
      <c r="ED1505" s="17"/>
    </row>
    <row r="1506" spans="2:134" ht="15">
      <c r="B1506" s="17"/>
      <c r="C1506" s="17"/>
      <c r="D1506" s="17"/>
      <c r="E1506" s="17"/>
      <c r="F1506" s="17"/>
      <c r="G1506" s="20"/>
      <c r="H1506" s="17"/>
      <c r="I1506" s="17"/>
      <c r="J1506" s="26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7"/>
      <c r="AQ1506" s="17"/>
      <c r="AR1506" s="17"/>
      <c r="AS1506" s="17"/>
      <c r="AT1506" s="17"/>
      <c r="AU1506" s="17"/>
      <c r="AV1506" s="17"/>
      <c r="AW1506" s="17"/>
      <c r="AX1506" s="17"/>
      <c r="AY1506" s="17"/>
      <c r="AZ1506" s="17"/>
      <c r="BA1506" s="17"/>
      <c r="BB1506" s="17"/>
      <c r="BC1506" s="17"/>
      <c r="BD1506" s="17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7"/>
      <c r="BO1506" s="17"/>
      <c r="BP1506" s="17"/>
      <c r="BQ1506" s="17"/>
      <c r="BR1506" s="17"/>
      <c r="BS1506" s="17"/>
      <c r="BT1506" s="17"/>
      <c r="BU1506" s="17"/>
      <c r="BV1506" s="17"/>
      <c r="BW1506" s="17"/>
      <c r="BX1506" s="17"/>
      <c r="BY1506" s="17"/>
      <c r="BZ1506" s="17"/>
      <c r="CA1506" s="17"/>
      <c r="CB1506" s="17"/>
      <c r="CC1506" s="17"/>
      <c r="CD1506" s="17"/>
      <c r="CE1506" s="17"/>
      <c r="CF1506" s="17"/>
      <c r="CG1506" s="17"/>
      <c r="CH1506" s="17"/>
      <c r="CI1506" s="17"/>
      <c r="CJ1506" s="17"/>
      <c r="CK1506" s="17"/>
      <c r="CL1506" s="17"/>
      <c r="CM1506" s="17"/>
      <c r="CN1506" s="17"/>
      <c r="CO1506" s="17"/>
      <c r="CP1506" s="17"/>
      <c r="CQ1506" s="17"/>
      <c r="CR1506" s="17"/>
      <c r="CS1506" s="17"/>
      <c r="CT1506" s="17"/>
      <c r="CU1506" s="17"/>
      <c r="CV1506" s="17"/>
      <c r="CW1506" s="17"/>
      <c r="CX1506" s="17"/>
      <c r="CY1506" s="17"/>
      <c r="CZ1506" s="17"/>
      <c r="DA1506" s="17"/>
      <c r="DB1506" s="17"/>
      <c r="DC1506" s="17"/>
      <c r="DD1506" s="17"/>
      <c r="DE1506" s="17"/>
      <c r="DF1506" s="17"/>
      <c r="DG1506" s="17"/>
      <c r="DH1506" s="17"/>
      <c r="DI1506" s="17"/>
      <c r="DJ1506" s="17"/>
      <c r="DK1506" s="17"/>
      <c r="DL1506" s="17"/>
      <c r="DM1506" s="17"/>
      <c r="DN1506" s="17"/>
      <c r="DO1506" s="17"/>
      <c r="DP1506" s="17"/>
      <c r="DQ1506" s="17"/>
      <c r="DR1506" s="17"/>
      <c r="DS1506" s="17"/>
      <c r="DT1506" s="17"/>
      <c r="DU1506" s="17"/>
      <c r="DV1506" s="17"/>
      <c r="DW1506" s="17"/>
      <c r="DX1506" s="17"/>
      <c r="DY1506" s="17"/>
      <c r="DZ1506" s="17"/>
      <c r="EA1506" s="17"/>
      <c r="EB1506" s="17"/>
      <c r="EC1506" s="17"/>
      <c r="ED1506" s="17"/>
    </row>
    <row r="1507" spans="2:134" ht="15">
      <c r="B1507" s="17"/>
      <c r="C1507" s="17"/>
      <c r="D1507" s="17"/>
      <c r="E1507" s="17"/>
      <c r="F1507" s="17"/>
      <c r="G1507" s="20"/>
      <c r="H1507" s="17"/>
      <c r="I1507" s="17"/>
      <c r="J1507" s="26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7"/>
      <c r="AQ1507" s="17"/>
      <c r="AR1507" s="17"/>
      <c r="AS1507" s="17"/>
      <c r="AT1507" s="17"/>
      <c r="AU1507" s="17"/>
      <c r="AV1507" s="17"/>
      <c r="AW1507" s="17"/>
      <c r="AX1507" s="17"/>
      <c r="AY1507" s="17"/>
      <c r="AZ1507" s="17"/>
      <c r="BA1507" s="17"/>
      <c r="BB1507" s="17"/>
      <c r="BC1507" s="17"/>
      <c r="BD1507" s="17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7"/>
      <c r="BO1507" s="17"/>
      <c r="BP1507" s="17"/>
      <c r="BQ1507" s="17"/>
      <c r="BR1507" s="17"/>
      <c r="BS1507" s="17"/>
      <c r="BT1507" s="17"/>
      <c r="BU1507" s="17"/>
      <c r="BV1507" s="17"/>
      <c r="BW1507" s="17"/>
      <c r="BX1507" s="17"/>
      <c r="BY1507" s="17"/>
      <c r="BZ1507" s="17"/>
      <c r="CA1507" s="17"/>
      <c r="CB1507" s="17"/>
      <c r="CC1507" s="17"/>
      <c r="CD1507" s="17"/>
      <c r="CE1507" s="17"/>
      <c r="CF1507" s="17"/>
      <c r="CG1507" s="17"/>
      <c r="CH1507" s="17"/>
      <c r="CI1507" s="17"/>
      <c r="CJ1507" s="17"/>
      <c r="CK1507" s="17"/>
      <c r="CL1507" s="17"/>
      <c r="CM1507" s="17"/>
      <c r="CN1507" s="17"/>
      <c r="CO1507" s="17"/>
      <c r="CP1507" s="17"/>
      <c r="CQ1507" s="17"/>
      <c r="CR1507" s="17"/>
      <c r="CS1507" s="17"/>
      <c r="CT1507" s="17"/>
      <c r="CU1507" s="17"/>
      <c r="CV1507" s="17"/>
      <c r="CW1507" s="17"/>
      <c r="CX1507" s="17"/>
      <c r="CY1507" s="17"/>
      <c r="CZ1507" s="17"/>
      <c r="DA1507" s="17"/>
      <c r="DB1507" s="17"/>
      <c r="DC1507" s="17"/>
      <c r="DD1507" s="17"/>
      <c r="DE1507" s="17"/>
      <c r="DF1507" s="17"/>
      <c r="DG1507" s="17"/>
      <c r="DH1507" s="17"/>
      <c r="DI1507" s="17"/>
      <c r="DJ1507" s="17"/>
      <c r="DK1507" s="17"/>
      <c r="DL1507" s="17"/>
      <c r="DM1507" s="17"/>
      <c r="DN1507" s="17"/>
      <c r="DO1507" s="17"/>
      <c r="DP1507" s="17"/>
      <c r="DQ1507" s="17"/>
      <c r="DR1507" s="17"/>
      <c r="DS1507" s="17"/>
      <c r="DT1507" s="17"/>
      <c r="DU1507" s="17"/>
      <c r="DV1507" s="17"/>
      <c r="DW1507" s="17"/>
      <c r="DX1507" s="17"/>
      <c r="DY1507" s="17"/>
      <c r="DZ1507" s="17"/>
      <c r="EA1507" s="17"/>
      <c r="EB1507" s="17"/>
      <c r="EC1507" s="17"/>
      <c r="ED1507" s="17"/>
    </row>
    <row r="1508" spans="2:134" ht="15">
      <c r="B1508" s="17"/>
      <c r="C1508" s="17"/>
      <c r="D1508" s="17"/>
      <c r="E1508" s="17"/>
      <c r="F1508" s="17"/>
      <c r="G1508" s="20"/>
      <c r="H1508" s="17"/>
      <c r="I1508" s="17"/>
      <c r="J1508" s="26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7"/>
      <c r="AQ1508" s="17"/>
      <c r="AR1508" s="17"/>
      <c r="AS1508" s="17"/>
      <c r="AT1508" s="17"/>
      <c r="AU1508" s="17"/>
      <c r="AV1508" s="17"/>
      <c r="AW1508" s="17"/>
      <c r="AX1508" s="17"/>
      <c r="AY1508" s="17"/>
      <c r="AZ1508" s="17"/>
      <c r="BA1508" s="17"/>
      <c r="BB1508" s="17"/>
      <c r="BC1508" s="17"/>
      <c r="BD1508" s="17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7"/>
      <c r="BO1508" s="17"/>
      <c r="BP1508" s="17"/>
      <c r="BQ1508" s="17"/>
      <c r="BR1508" s="17"/>
      <c r="BS1508" s="17"/>
      <c r="BT1508" s="17"/>
      <c r="BU1508" s="17"/>
      <c r="BV1508" s="17"/>
      <c r="BW1508" s="17"/>
      <c r="BX1508" s="17"/>
      <c r="BY1508" s="17"/>
      <c r="BZ1508" s="17"/>
      <c r="CA1508" s="17"/>
      <c r="CB1508" s="17"/>
      <c r="CC1508" s="17"/>
      <c r="CD1508" s="17"/>
      <c r="CE1508" s="17"/>
      <c r="CF1508" s="17"/>
      <c r="CG1508" s="17"/>
      <c r="CH1508" s="17"/>
      <c r="CI1508" s="17"/>
      <c r="CJ1508" s="17"/>
      <c r="CK1508" s="17"/>
      <c r="CL1508" s="17"/>
      <c r="CM1508" s="17"/>
      <c r="CN1508" s="17"/>
      <c r="CO1508" s="17"/>
      <c r="CP1508" s="17"/>
      <c r="CQ1508" s="17"/>
      <c r="CR1508" s="17"/>
      <c r="CS1508" s="17"/>
      <c r="CT1508" s="17"/>
      <c r="CU1508" s="17"/>
      <c r="CV1508" s="17"/>
      <c r="CW1508" s="17"/>
      <c r="CX1508" s="17"/>
      <c r="CY1508" s="17"/>
      <c r="CZ1508" s="17"/>
      <c r="DA1508" s="17"/>
      <c r="DB1508" s="17"/>
      <c r="DC1508" s="17"/>
      <c r="DD1508" s="17"/>
      <c r="DE1508" s="17"/>
      <c r="DF1508" s="17"/>
      <c r="DG1508" s="17"/>
      <c r="DH1508" s="17"/>
      <c r="DI1508" s="17"/>
      <c r="DJ1508" s="17"/>
      <c r="DK1508" s="17"/>
      <c r="DL1508" s="17"/>
      <c r="DM1508" s="17"/>
      <c r="DN1508" s="17"/>
      <c r="DO1508" s="17"/>
      <c r="DP1508" s="17"/>
      <c r="DQ1508" s="17"/>
      <c r="DR1508" s="17"/>
      <c r="DS1508" s="17"/>
      <c r="DT1508" s="17"/>
      <c r="DU1508" s="17"/>
      <c r="DV1508" s="17"/>
      <c r="DW1508" s="17"/>
      <c r="DX1508" s="17"/>
      <c r="DY1508" s="17"/>
      <c r="DZ1508" s="17"/>
      <c r="EA1508" s="17"/>
      <c r="EB1508" s="17"/>
      <c r="EC1508" s="17"/>
      <c r="ED1508" s="17"/>
    </row>
    <row r="1509" spans="2:134" ht="15">
      <c r="B1509" s="17"/>
      <c r="C1509" s="17"/>
      <c r="D1509" s="17"/>
      <c r="E1509" s="17"/>
      <c r="F1509" s="17"/>
      <c r="G1509" s="20"/>
      <c r="H1509" s="17"/>
      <c r="I1509" s="17"/>
      <c r="J1509" s="26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7"/>
      <c r="AQ1509" s="17"/>
      <c r="AR1509" s="17"/>
      <c r="AS1509" s="17"/>
      <c r="AT1509" s="17"/>
      <c r="AU1509" s="17"/>
      <c r="AV1509" s="17"/>
      <c r="AW1509" s="17"/>
      <c r="AX1509" s="17"/>
      <c r="AY1509" s="17"/>
      <c r="AZ1509" s="17"/>
      <c r="BA1509" s="17"/>
      <c r="BB1509" s="17"/>
      <c r="BC1509" s="17"/>
      <c r="BD1509" s="17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7"/>
      <c r="BO1509" s="17"/>
      <c r="BP1509" s="17"/>
      <c r="BQ1509" s="17"/>
      <c r="BR1509" s="17"/>
      <c r="BS1509" s="17"/>
      <c r="BT1509" s="17"/>
      <c r="BU1509" s="17"/>
      <c r="BV1509" s="17"/>
      <c r="BW1509" s="17"/>
      <c r="BX1509" s="17"/>
      <c r="BY1509" s="17"/>
      <c r="BZ1509" s="17"/>
      <c r="CA1509" s="17"/>
      <c r="CB1509" s="17"/>
      <c r="CC1509" s="17"/>
      <c r="CD1509" s="17"/>
      <c r="CE1509" s="17"/>
      <c r="CF1509" s="17"/>
      <c r="CG1509" s="17"/>
      <c r="CH1509" s="17"/>
      <c r="CI1509" s="17"/>
      <c r="CJ1509" s="17"/>
      <c r="CK1509" s="17"/>
      <c r="CL1509" s="17"/>
      <c r="CM1509" s="17"/>
      <c r="CN1509" s="17"/>
      <c r="CO1509" s="17"/>
      <c r="CP1509" s="17"/>
      <c r="CQ1509" s="17"/>
      <c r="CR1509" s="17"/>
      <c r="CS1509" s="17"/>
      <c r="CT1509" s="17"/>
      <c r="CU1509" s="17"/>
      <c r="CV1509" s="17"/>
      <c r="CW1509" s="17"/>
      <c r="CX1509" s="17"/>
      <c r="CY1509" s="17"/>
      <c r="CZ1509" s="17"/>
      <c r="DA1509" s="17"/>
      <c r="DB1509" s="17"/>
      <c r="DC1509" s="17"/>
      <c r="DD1509" s="17"/>
      <c r="DE1509" s="17"/>
      <c r="DF1509" s="17"/>
      <c r="DG1509" s="17"/>
      <c r="DH1509" s="17"/>
      <c r="DI1509" s="17"/>
      <c r="DJ1509" s="17"/>
      <c r="DK1509" s="17"/>
      <c r="DL1509" s="17"/>
      <c r="DM1509" s="17"/>
      <c r="DN1509" s="17"/>
      <c r="DO1509" s="17"/>
      <c r="DP1509" s="17"/>
      <c r="DQ1509" s="17"/>
      <c r="DR1509" s="17"/>
      <c r="DS1509" s="17"/>
      <c r="DT1509" s="17"/>
      <c r="DU1509" s="17"/>
      <c r="DV1509" s="17"/>
      <c r="DW1509" s="17"/>
      <c r="DX1509" s="17"/>
      <c r="DY1509" s="17"/>
      <c r="DZ1509" s="17"/>
      <c r="EA1509" s="17"/>
      <c r="EB1509" s="17"/>
      <c r="EC1509" s="17"/>
      <c r="ED1509" s="17"/>
    </row>
    <row r="1510" spans="2:134" ht="15">
      <c r="B1510" s="17"/>
      <c r="C1510" s="17"/>
      <c r="D1510" s="17"/>
      <c r="E1510" s="17"/>
      <c r="F1510" s="17"/>
      <c r="G1510" s="20"/>
      <c r="H1510" s="17"/>
      <c r="I1510" s="17"/>
      <c r="J1510" s="26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7"/>
      <c r="AQ1510" s="17"/>
      <c r="AR1510" s="17"/>
      <c r="AS1510" s="17"/>
      <c r="AT1510" s="17"/>
      <c r="AU1510" s="17"/>
      <c r="AV1510" s="17"/>
      <c r="AW1510" s="17"/>
      <c r="AX1510" s="17"/>
      <c r="AY1510" s="17"/>
      <c r="AZ1510" s="17"/>
      <c r="BA1510" s="17"/>
      <c r="BB1510" s="17"/>
      <c r="BC1510" s="17"/>
      <c r="BD1510" s="17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7"/>
      <c r="BO1510" s="17"/>
      <c r="BP1510" s="17"/>
      <c r="BQ1510" s="17"/>
      <c r="BR1510" s="17"/>
      <c r="BS1510" s="17"/>
      <c r="BT1510" s="17"/>
      <c r="BU1510" s="17"/>
      <c r="BV1510" s="17"/>
      <c r="BW1510" s="17"/>
      <c r="BX1510" s="17"/>
      <c r="BY1510" s="17"/>
      <c r="BZ1510" s="17"/>
      <c r="CA1510" s="17"/>
      <c r="CB1510" s="17"/>
      <c r="CC1510" s="17"/>
      <c r="CD1510" s="17"/>
      <c r="CE1510" s="17"/>
      <c r="CF1510" s="17"/>
      <c r="CG1510" s="17"/>
      <c r="CH1510" s="17"/>
      <c r="CI1510" s="17"/>
      <c r="CJ1510" s="17"/>
      <c r="CK1510" s="17"/>
      <c r="CL1510" s="17"/>
      <c r="CM1510" s="17"/>
      <c r="CN1510" s="17"/>
      <c r="CO1510" s="17"/>
      <c r="CP1510" s="17"/>
      <c r="CQ1510" s="17"/>
      <c r="CR1510" s="17"/>
      <c r="CS1510" s="17"/>
      <c r="CT1510" s="17"/>
      <c r="CU1510" s="17"/>
      <c r="CV1510" s="17"/>
      <c r="CW1510" s="17"/>
      <c r="CX1510" s="17"/>
      <c r="CY1510" s="17"/>
      <c r="CZ1510" s="17"/>
      <c r="DA1510" s="17"/>
      <c r="DB1510" s="17"/>
      <c r="DC1510" s="17"/>
      <c r="DD1510" s="17"/>
      <c r="DE1510" s="17"/>
      <c r="DF1510" s="17"/>
      <c r="DG1510" s="17"/>
      <c r="DH1510" s="17"/>
      <c r="DI1510" s="17"/>
      <c r="DJ1510" s="17"/>
      <c r="DK1510" s="17"/>
      <c r="DL1510" s="17"/>
      <c r="DM1510" s="17"/>
      <c r="DN1510" s="17"/>
      <c r="DO1510" s="17"/>
      <c r="DP1510" s="17"/>
      <c r="DQ1510" s="17"/>
      <c r="DR1510" s="17"/>
      <c r="DS1510" s="17"/>
      <c r="DT1510" s="17"/>
      <c r="DU1510" s="17"/>
      <c r="DV1510" s="17"/>
      <c r="DW1510" s="17"/>
      <c r="DX1510" s="17"/>
      <c r="DY1510" s="17"/>
      <c r="DZ1510" s="17"/>
      <c r="EA1510" s="17"/>
      <c r="EB1510" s="17"/>
      <c r="EC1510" s="17"/>
      <c r="ED1510" s="17"/>
    </row>
    <row r="1511" spans="2:134" ht="15">
      <c r="B1511" s="17"/>
      <c r="C1511" s="17"/>
      <c r="D1511" s="17"/>
      <c r="E1511" s="17"/>
      <c r="F1511" s="17"/>
      <c r="G1511" s="20"/>
      <c r="H1511" s="17"/>
      <c r="I1511" s="17"/>
      <c r="J1511" s="26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7"/>
      <c r="AQ1511" s="17"/>
      <c r="AR1511" s="17"/>
      <c r="AS1511" s="17"/>
      <c r="AT1511" s="17"/>
      <c r="AU1511" s="17"/>
      <c r="AV1511" s="17"/>
      <c r="AW1511" s="17"/>
      <c r="AX1511" s="17"/>
      <c r="AY1511" s="17"/>
      <c r="AZ1511" s="17"/>
      <c r="BA1511" s="17"/>
      <c r="BB1511" s="17"/>
      <c r="BC1511" s="17"/>
      <c r="BD1511" s="17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7"/>
      <c r="BO1511" s="17"/>
      <c r="BP1511" s="17"/>
      <c r="BQ1511" s="17"/>
      <c r="BR1511" s="17"/>
      <c r="BS1511" s="17"/>
      <c r="BT1511" s="17"/>
      <c r="BU1511" s="17"/>
      <c r="BV1511" s="17"/>
      <c r="BW1511" s="17"/>
      <c r="BX1511" s="17"/>
      <c r="BY1511" s="17"/>
      <c r="BZ1511" s="17"/>
      <c r="CA1511" s="17"/>
      <c r="CB1511" s="17"/>
      <c r="CC1511" s="17"/>
      <c r="CD1511" s="17"/>
      <c r="CE1511" s="17"/>
      <c r="CF1511" s="17"/>
      <c r="CG1511" s="17"/>
      <c r="CH1511" s="17"/>
      <c r="CI1511" s="17"/>
      <c r="CJ1511" s="17"/>
      <c r="CK1511" s="17"/>
      <c r="CL1511" s="17"/>
      <c r="CM1511" s="17"/>
      <c r="CN1511" s="17"/>
      <c r="CO1511" s="17"/>
      <c r="CP1511" s="17"/>
      <c r="CQ1511" s="17"/>
      <c r="CR1511" s="17"/>
      <c r="CS1511" s="17"/>
      <c r="CT1511" s="17"/>
      <c r="CU1511" s="17"/>
      <c r="CV1511" s="17"/>
      <c r="CW1511" s="17"/>
      <c r="CX1511" s="17"/>
      <c r="CY1511" s="17"/>
      <c r="CZ1511" s="17"/>
      <c r="DA1511" s="17"/>
      <c r="DB1511" s="17"/>
      <c r="DC1511" s="17"/>
      <c r="DD1511" s="17"/>
      <c r="DE1511" s="17"/>
      <c r="DF1511" s="17"/>
      <c r="DG1511" s="17"/>
      <c r="DH1511" s="17"/>
      <c r="DI1511" s="17"/>
      <c r="DJ1511" s="17"/>
      <c r="DK1511" s="17"/>
      <c r="DL1511" s="17"/>
      <c r="DM1511" s="17"/>
      <c r="DN1511" s="17"/>
      <c r="DO1511" s="17"/>
      <c r="DP1511" s="17"/>
      <c r="DQ1511" s="17"/>
      <c r="DR1511" s="17"/>
      <c r="DS1511" s="17"/>
      <c r="DT1511" s="17"/>
      <c r="DU1511" s="17"/>
      <c r="DV1511" s="17"/>
      <c r="DW1511" s="17"/>
      <c r="DX1511" s="17"/>
      <c r="DY1511" s="17"/>
      <c r="DZ1511" s="17"/>
      <c r="EA1511" s="17"/>
      <c r="EB1511" s="17"/>
      <c r="EC1511" s="17"/>
      <c r="ED1511" s="17"/>
    </row>
    <row r="1512" spans="2:134" ht="15">
      <c r="B1512" s="17"/>
      <c r="C1512" s="17"/>
      <c r="D1512" s="17"/>
      <c r="E1512" s="17"/>
      <c r="F1512" s="17"/>
      <c r="G1512" s="20"/>
      <c r="H1512" s="17"/>
      <c r="I1512" s="17"/>
      <c r="J1512" s="26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7"/>
      <c r="AQ1512" s="17"/>
      <c r="AR1512" s="17"/>
      <c r="AS1512" s="17"/>
      <c r="AT1512" s="17"/>
      <c r="AU1512" s="17"/>
      <c r="AV1512" s="17"/>
      <c r="AW1512" s="17"/>
      <c r="AX1512" s="17"/>
      <c r="AY1512" s="17"/>
      <c r="AZ1512" s="17"/>
      <c r="BA1512" s="17"/>
      <c r="BB1512" s="17"/>
      <c r="BC1512" s="17"/>
      <c r="BD1512" s="17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7"/>
      <c r="BO1512" s="17"/>
      <c r="BP1512" s="17"/>
      <c r="BQ1512" s="17"/>
      <c r="BR1512" s="17"/>
      <c r="BS1512" s="17"/>
      <c r="BT1512" s="17"/>
      <c r="BU1512" s="17"/>
      <c r="BV1512" s="17"/>
      <c r="BW1512" s="17"/>
      <c r="BX1512" s="17"/>
      <c r="BY1512" s="17"/>
      <c r="BZ1512" s="17"/>
      <c r="CA1512" s="17"/>
      <c r="CB1512" s="17"/>
      <c r="CC1512" s="17"/>
      <c r="CD1512" s="17"/>
      <c r="CE1512" s="17"/>
      <c r="CF1512" s="17"/>
      <c r="CG1512" s="17"/>
      <c r="CH1512" s="17"/>
      <c r="CI1512" s="17"/>
      <c r="CJ1512" s="17"/>
      <c r="CK1512" s="17"/>
      <c r="CL1512" s="17"/>
      <c r="CM1512" s="17"/>
      <c r="CN1512" s="17"/>
      <c r="CO1512" s="17"/>
      <c r="CP1512" s="17"/>
      <c r="CQ1512" s="17"/>
      <c r="CR1512" s="17"/>
      <c r="CS1512" s="17"/>
      <c r="CT1512" s="17"/>
      <c r="CU1512" s="17"/>
      <c r="CV1512" s="17"/>
      <c r="CW1512" s="17"/>
      <c r="CX1512" s="17"/>
      <c r="CY1512" s="17"/>
      <c r="CZ1512" s="17"/>
      <c r="DA1512" s="17"/>
      <c r="DB1512" s="17"/>
      <c r="DC1512" s="17"/>
      <c r="DD1512" s="17"/>
      <c r="DE1512" s="17"/>
      <c r="DF1512" s="17"/>
      <c r="DG1512" s="17"/>
      <c r="DH1512" s="17"/>
      <c r="DI1512" s="17"/>
      <c r="DJ1512" s="17"/>
      <c r="DK1512" s="17"/>
      <c r="DL1512" s="17"/>
      <c r="DM1512" s="17"/>
      <c r="DN1512" s="17"/>
      <c r="DO1512" s="17"/>
      <c r="DP1512" s="17"/>
      <c r="DQ1512" s="17"/>
      <c r="DR1512" s="17"/>
      <c r="DS1512" s="17"/>
      <c r="DT1512" s="17"/>
      <c r="DU1512" s="17"/>
      <c r="DV1512" s="17"/>
      <c r="DW1512" s="17"/>
      <c r="DX1512" s="17"/>
      <c r="DY1512" s="17"/>
      <c r="DZ1512" s="17"/>
      <c r="EA1512" s="17"/>
      <c r="EB1512" s="17"/>
      <c r="EC1512" s="17"/>
      <c r="ED1512" s="17"/>
    </row>
    <row r="1513" spans="2:134" ht="15">
      <c r="B1513" s="17"/>
      <c r="C1513" s="17"/>
      <c r="D1513" s="17"/>
      <c r="E1513" s="17"/>
      <c r="F1513" s="17"/>
      <c r="G1513" s="20"/>
      <c r="H1513" s="17"/>
      <c r="I1513" s="17"/>
      <c r="J1513" s="26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7"/>
      <c r="AQ1513" s="17"/>
      <c r="AR1513" s="17"/>
      <c r="AS1513" s="17"/>
      <c r="AT1513" s="17"/>
      <c r="AU1513" s="17"/>
      <c r="AV1513" s="17"/>
      <c r="AW1513" s="17"/>
      <c r="AX1513" s="17"/>
      <c r="AY1513" s="17"/>
      <c r="AZ1513" s="17"/>
      <c r="BA1513" s="17"/>
      <c r="BB1513" s="17"/>
      <c r="BC1513" s="17"/>
      <c r="BD1513" s="17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7"/>
      <c r="BO1513" s="17"/>
      <c r="BP1513" s="17"/>
      <c r="BQ1513" s="17"/>
      <c r="BR1513" s="17"/>
      <c r="BS1513" s="17"/>
      <c r="BT1513" s="17"/>
      <c r="BU1513" s="17"/>
      <c r="BV1513" s="17"/>
      <c r="BW1513" s="17"/>
      <c r="BX1513" s="17"/>
      <c r="BY1513" s="17"/>
      <c r="BZ1513" s="17"/>
      <c r="CA1513" s="17"/>
      <c r="CB1513" s="17"/>
      <c r="CC1513" s="17"/>
      <c r="CD1513" s="17"/>
      <c r="CE1513" s="17"/>
      <c r="CF1513" s="17"/>
      <c r="CG1513" s="17"/>
      <c r="CH1513" s="17"/>
      <c r="CI1513" s="17"/>
      <c r="CJ1513" s="17"/>
      <c r="CK1513" s="17"/>
      <c r="CL1513" s="17"/>
      <c r="CM1513" s="17"/>
      <c r="CN1513" s="17"/>
      <c r="CO1513" s="17"/>
      <c r="CP1513" s="17"/>
      <c r="CQ1513" s="17"/>
      <c r="CR1513" s="17"/>
      <c r="CS1513" s="17"/>
      <c r="CT1513" s="17"/>
      <c r="CU1513" s="17"/>
      <c r="CV1513" s="17"/>
      <c r="CW1513" s="17"/>
      <c r="CX1513" s="17"/>
      <c r="CY1513" s="17"/>
      <c r="CZ1513" s="17"/>
      <c r="DA1513" s="17"/>
      <c r="DB1513" s="17"/>
      <c r="DC1513" s="17"/>
      <c r="DD1513" s="17"/>
      <c r="DE1513" s="17"/>
      <c r="DF1513" s="17"/>
      <c r="DG1513" s="17"/>
      <c r="DH1513" s="17"/>
      <c r="DI1513" s="17"/>
      <c r="DJ1513" s="17"/>
      <c r="DK1513" s="17"/>
      <c r="DL1513" s="17"/>
      <c r="DM1513" s="17"/>
      <c r="DN1513" s="17"/>
      <c r="DO1513" s="17"/>
      <c r="DP1513" s="17"/>
      <c r="DQ1513" s="17"/>
      <c r="DR1513" s="17"/>
      <c r="DS1513" s="17"/>
      <c r="DT1513" s="17"/>
      <c r="DU1513" s="17"/>
      <c r="DV1513" s="17"/>
      <c r="DW1513" s="17"/>
      <c r="DX1513" s="17"/>
      <c r="DY1513" s="17"/>
      <c r="DZ1513" s="17"/>
      <c r="EA1513" s="17"/>
      <c r="EB1513" s="17"/>
      <c r="EC1513" s="17"/>
      <c r="ED1513" s="17"/>
    </row>
    <row r="1514" spans="2:134" ht="15">
      <c r="B1514" s="17"/>
      <c r="C1514" s="17"/>
      <c r="D1514" s="17"/>
      <c r="E1514" s="17"/>
      <c r="F1514" s="17"/>
      <c r="G1514" s="20"/>
      <c r="H1514" s="17"/>
      <c r="I1514" s="17"/>
      <c r="J1514" s="26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7"/>
      <c r="AQ1514" s="17"/>
      <c r="AR1514" s="17"/>
      <c r="AS1514" s="17"/>
      <c r="AT1514" s="17"/>
      <c r="AU1514" s="17"/>
      <c r="AV1514" s="17"/>
      <c r="AW1514" s="17"/>
      <c r="AX1514" s="17"/>
      <c r="AY1514" s="17"/>
      <c r="AZ1514" s="17"/>
      <c r="BA1514" s="17"/>
      <c r="BB1514" s="17"/>
      <c r="BC1514" s="17"/>
      <c r="BD1514" s="17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7"/>
      <c r="BO1514" s="17"/>
      <c r="BP1514" s="17"/>
      <c r="BQ1514" s="17"/>
      <c r="BR1514" s="17"/>
      <c r="BS1514" s="17"/>
      <c r="BT1514" s="17"/>
      <c r="BU1514" s="17"/>
      <c r="BV1514" s="17"/>
      <c r="BW1514" s="17"/>
      <c r="BX1514" s="17"/>
      <c r="BY1514" s="17"/>
      <c r="BZ1514" s="17"/>
      <c r="CA1514" s="17"/>
      <c r="CB1514" s="17"/>
      <c r="CC1514" s="17"/>
      <c r="CD1514" s="17"/>
      <c r="CE1514" s="17"/>
      <c r="CF1514" s="17"/>
      <c r="CG1514" s="17"/>
      <c r="CH1514" s="17"/>
      <c r="CI1514" s="17"/>
      <c r="CJ1514" s="17"/>
      <c r="CK1514" s="17"/>
      <c r="CL1514" s="17"/>
      <c r="CM1514" s="17"/>
      <c r="CN1514" s="17"/>
      <c r="CO1514" s="17"/>
      <c r="CP1514" s="17"/>
      <c r="CQ1514" s="17"/>
      <c r="CR1514" s="17"/>
      <c r="CS1514" s="17"/>
      <c r="CT1514" s="17"/>
      <c r="CU1514" s="17"/>
      <c r="CV1514" s="17"/>
      <c r="CW1514" s="17"/>
      <c r="CX1514" s="17"/>
      <c r="CY1514" s="17"/>
      <c r="CZ1514" s="17"/>
      <c r="DA1514" s="17"/>
      <c r="DB1514" s="17"/>
      <c r="DC1514" s="17"/>
      <c r="DD1514" s="17"/>
      <c r="DE1514" s="17"/>
      <c r="DF1514" s="17"/>
      <c r="DG1514" s="17"/>
      <c r="DH1514" s="17"/>
      <c r="DI1514" s="17"/>
      <c r="DJ1514" s="17"/>
      <c r="DK1514" s="17"/>
      <c r="DL1514" s="17"/>
      <c r="DM1514" s="17"/>
      <c r="DN1514" s="17"/>
      <c r="DO1514" s="17"/>
      <c r="DP1514" s="17"/>
      <c r="DQ1514" s="17"/>
      <c r="DR1514" s="17"/>
      <c r="DS1514" s="17"/>
      <c r="DT1514" s="17"/>
      <c r="DU1514" s="17"/>
      <c r="DV1514" s="17"/>
      <c r="DW1514" s="17"/>
      <c r="DX1514" s="17"/>
      <c r="DY1514" s="17"/>
      <c r="DZ1514" s="17"/>
      <c r="EA1514" s="17"/>
      <c r="EB1514" s="17"/>
      <c r="EC1514" s="17"/>
      <c r="ED1514" s="17"/>
    </row>
    <row r="1515" spans="2:134" ht="15">
      <c r="B1515" s="17"/>
      <c r="C1515" s="17"/>
      <c r="D1515" s="17"/>
      <c r="E1515" s="17"/>
      <c r="F1515" s="17"/>
      <c r="G1515" s="20"/>
      <c r="H1515" s="17"/>
      <c r="I1515" s="17"/>
      <c r="J1515" s="26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7"/>
      <c r="AQ1515" s="17"/>
      <c r="AR1515" s="17"/>
      <c r="AS1515" s="17"/>
      <c r="AT1515" s="17"/>
      <c r="AU1515" s="17"/>
      <c r="AV1515" s="17"/>
      <c r="AW1515" s="17"/>
      <c r="AX1515" s="17"/>
      <c r="AY1515" s="17"/>
      <c r="AZ1515" s="17"/>
      <c r="BA1515" s="17"/>
      <c r="BB1515" s="17"/>
      <c r="BC1515" s="17"/>
      <c r="BD1515" s="17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7"/>
      <c r="BO1515" s="17"/>
      <c r="BP1515" s="17"/>
      <c r="BQ1515" s="17"/>
      <c r="BR1515" s="17"/>
      <c r="BS1515" s="17"/>
      <c r="BT1515" s="17"/>
      <c r="BU1515" s="17"/>
      <c r="BV1515" s="17"/>
      <c r="BW1515" s="17"/>
      <c r="BX1515" s="17"/>
      <c r="BY1515" s="17"/>
      <c r="BZ1515" s="17"/>
      <c r="CA1515" s="17"/>
      <c r="CB1515" s="17"/>
      <c r="CC1515" s="17"/>
      <c r="CD1515" s="17"/>
      <c r="CE1515" s="17"/>
      <c r="CF1515" s="17"/>
      <c r="CG1515" s="17"/>
      <c r="CH1515" s="17"/>
      <c r="CI1515" s="17"/>
      <c r="CJ1515" s="17"/>
      <c r="CK1515" s="17"/>
      <c r="CL1515" s="17"/>
      <c r="CM1515" s="17"/>
      <c r="CN1515" s="17"/>
      <c r="CO1515" s="17"/>
      <c r="CP1515" s="17"/>
      <c r="CQ1515" s="17"/>
      <c r="CR1515" s="17"/>
      <c r="CS1515" s="17"/>
      <c r="CT1515" s="17"/>
      <c r="CU1515" s="17"/>
      <c r="CV1515" s="17"/>
      <c r="CW1515" s="17"/>
      <c r="CX1515" s="17"/>
      <c r="CY1515" s="17"/>
      <c r="CZ1515" s="17"/>
      <c r="DA1515" s="17"/>
      <c r="DB1515" s="17"/>
      <c r="DC1515" s="17"/>
      <c r="DD1515" s="17"/>
      <c r="DE1515" s="17"/>
      <c r="DF1515" s="17"/>
      <c r="DG1515" s="17"/>
      <c r="DH1515" s="17"/>
      <c r="DI1515" s="17"/>
      <c r="DJ1515" s="17"/>
      <c r="DK1515" s="17"/>
      <c r="DL1515" s="17"/>
      <c r="DM1515" s="17"/>
      <c r="DN1515" s="17"/>
      <c r="DO1515" s="17"/>
      <c r="DP1515" s="17"/>
      <c r="DQ1515" s="17"/>
      <c r="DR1515" s="17"/>
      <c r="DS1515" s="17"/>
      <c r="DT1515" s="17"/>
      <c r="DU1515" s="17"/>
      <c r="DV1515" s="17"/>
      <c r="DW1515" s="17"/>
      <c r="DX1515" s="17"/>
      <c r="DY1515" s="17"/>
      <c r="DZ1515" s="17"/>
      <c r="EA1515" s="17"/>
      <c r="EB1515" s="17"/>
      <c r="EC1515" s="17"/>
      <c r="ED1515" s="17"/>
    </row>
    <row r="1516" spans="2:134" ht="15">
      <c r="B1516" s="17"/>
      <c r="C1516" s="17"/>
      <c r="D1516" s="17"/>
      <c r="E1516" s="17"/>
      <c r="F1516" s="17"/>
      <c r="G1516" s="20"/>
      <c r="H1516" s="17"/>
      <c r="I1516" s="17"/>
      <c r="J1516" s="26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7"/>
      <c r="AQ1516" s="17"/>
      <c r="AR1516" s="17"/>
      <c r="AS1516" s="17"/>
      <c r="AT1516" s="17"/>
      <c r="AU1516" s="17"/>
      <c r="AV1516" s="17"/>
      <c r="AW1516" s="17"/>
      <c r="AX1516" s="17"/>
      <c r="AY1516" s="17"/>
      <c r="AZ1516" s="17"/>
      <c r="BA1516" s="17"/>
      <c r="BB1516" s="17"/>
      <c r="BC1516" s="17"/>
      <c r="BD1516" s="17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7"/>
      <c r="BO1516" s="17"/>
      <c r="BP1516" s="17"/>
      <c r="BQ1516" s="17"/>
      <c r="BR1516" s="17"/>
      <c r="BS1516" s="17"/>
      <c r="BT1516" s="17"/>
      <c r="BU1516" s="17"/>
      <c r="BV1516" s="17"/>
      <c r="BW1516" s="17"/>
      <c r="BX1516" s="17"/>
      <c r="BY1516" s="17"/>
      <c r="BZ1516" s="17"/>
      <c r="CA1516" s="17"/>
      <c r="CB1516" s="17"/>
      <c r="CC1516" s="17"/>
      <c r="CD1516" s="17"/>
      <c r="CE1516" s="17"/>
      <c r="CF1516" s="17"/>
      <c r="CG1516" s="17"/>
      <c r="CH1516" s="17"/>
      <c r="CI1516" s="17"/>
      <c r="CJ1516" s="17"/>
      <c r="CK1516" s="17"/>
      <c r="CL1516" s="17"/>
      <c r="CM1516" s="17"/>
      <c r="CN1516" s="17"/>
      <c r="CO1516" s="17"/>
      <c r="CP1516" s="17"/>
      <c r="CQ1516" s="17"/>
      <c r="CR1516" s="17"/>
      <c r="CS1516" s="17"/>
      <c r="CT1516" s="17"/>
      <c r="CU1516" s="17"/>
      <c r="CV1516" s="17"/>
      <c r="CW1516" s="17"/>
      <c r="CX1516" s="17"/>
      <c r="CY1516" s="17"/>
      <c r="CZ1516" s="17"/>
      <c r="DA1516" s="17"/>
      <c r="DB1516" s="17"/>
      <c r="DC1516" s="17"/>
      <c r="DD1516" s="17"/>
      <c r="DE1516" s="17"/>
      <c r="DF1516" s="17"/>
      <c r="DG1516" s="17"/>
      <c r="DH1516" s="17"/>
      <c r="DI1516" s="17"/>
      <c r="DJ1516" s="17"/>
      <c r="DK1516" s="17"/>
      <c r="DL1516" s="17"/>
      <c r="DM1516" s="17"/>
      <c r="DN1516" s="17"/>
      <c r="DO1516" s="17"/>
      <c r="DP1516" s="17"/>
      <c r="DQ1516" s="17"/>
      <c r="DR1516" s="17"/>
      <c r="DS1516" s="17"/>
      <c r="DT1516" s="17"/>
      <c r="DU1516" s="17"/>
      <c r="DV1516" s="17"/>
      <c r="DW1516" s="17"/>
      <c r="DX1516" s="17"/>
      <c r="DY1516" s="17"/>
      <c r="DZ1516" s="17"/>
      <c r="EA1516" s="17"/>
      <c r="EB1516" s="17"/>
      <c r="EC1516" s="17"/>
      <c r="ED1516" s="17"/>
    </row>
    <row r="1517" spans="2:134" ht="15">
      <c r="B1517" s="17"/>
      <c r="C1517" s="17"/>
      <c r="D1517" s="17"/>
      <c r="E1517" s="17"/>
      <c r="F1517" s="17"/>
      <c r="G1517" s="20"/>
      <c r="H1517" s="17"/>
      <c r="I1517" s="17"/>
      <c r="J1517" s="26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7"/>
      <c r="AQ1517" s="17"/>
      <c r="AR1517" s="17"/>
      <c r="AS1517" s="17"/>
      <c r="AT1517" s="17"/>
      <c r="AU1517" s="17"/>
      <c r="AV1517" s="17"/>
      <c r="AW1517" s="17"/>
      <c r="AX1517" s="17"/>
      <c r="AY1517" s="17"/>
      <c r="AZ1517" s="17"/>
      <c r="BA1517" s="17"/>
      <c r="BB1517" s="17"/>
      <c r="BC1517" s="17"/>
      <c r="BD1517" s="17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7"/>
      <c r="BO1517" s="17"/>
      <c r="BP1517" s="17"/>
      <c r="BQ1517" s="17"/>
      <c r="BR1517" s="17"/>
      <c r="BS1517" s="17"/>
      <c r="BT1517" s="17"/>
      <c r="BU1517" s="17"/>
      <c r="BV1517" s="17"/>
      <c r="BW1517" s="17"/>
      <c r="BX1517" s="17"/>
      <c r="BY1517" s="17"/>
      <c r="BZ1517" s="17"/>
      <c r="CA1517" s="17"/>
      <c r="CB1517" s="17"/>
      <c r="CC1517" s="17"/>
      <c r="CD1517" s="17"/>
      <c r="CE1517" s="17"/>
      <c r="CF1517" s="17"/>
      <c r="CG1517" s="17"/>
      <c r="CH1517" s="17"/>
      <c r="CI1517" s="17"/>
      <c r="CJ1517" s="17"/>
      <c r="CK1517" s="17"/>
      <c r="CL1517" s="17"/>
      <c r="CM1517" s="17"/>
      <c r="CN1517" s="17"/>
      <c r="CO1517" s="17"/>
      <c r="CP1517" s="17"/>
      <c r="CQ1517" s="17"/>
      <c r="CR1517" s="17"/>
      <c r="CS1517" s="17"/>
      <c r="CT1517" s="17"/>
      <c r="CU1517" s="17"/>
      <c r="CV1517" s="17"/>
      <c r="CW1517" s="17"/>
      <c r="CX1517" s="17"/>
      <c r="CY1517" s="17"/>
      <c r="CZ1517" s="17"/>
      <c r="DA1517" s="17"/>
      <c r="DB1517" s="17"/>
      <c r="DC1517" s="17"/>
      <c r="DD1517" s="17"/>
      <c r="DE1517" s="17"/>
      <c r="DF1517" s="17"/>
      <c r="DG1517" s="17"/>
      <c r="DH1517" s="17"/>
      <c r="DI1517" s="17"/>
      <c r="DJ1517" s="17"/>
      <c r="DK1517" s="17"/>
      <c r="DL1517" s="17"/>
      <c r="DM1517" s="17"/>
      <c r="DN1517" s="17"/>
      <c r="DO1517" s="17"/>
      <c r="DP1517" s="17"/>
      <c r="DQ1517" s="17"/>
      <c r="DR1517" s="17"/>
      <c r="DS1517" s="17"/>
      <c r="DT1517" s="17"/>
      <c r="DU1517" s="17"/>
      <c r="DV1517" s="17"/>
      <c r="DW1517" s="17"/>
      <c r="DX1517" s="17"/>
      <c r="DY1517" s="17"/>
      <c r="DZ1517" s="17"/>
      <c r="EA1517" s="17"/>
      <c r="EB1517" s="17"/>
      <c r="EC1517" s="17"/>
      <c r="ED1517" s="17"/>
    </row>
    <row r="1518" spans="2:134" ht="15">
      <c r="B1518" s="17"/>
      <c r="C1518" s="17"/>
      <c r="D1518" s="17"/>
      <c r="E1518" s="17"/>
      <c r="F1518" s="17"/>
      <c r="G1518" s="20"/>
      <c r="H1518" s="17"/>
      <c r="I1518" s="17"/>
      <c r="J1518" s="26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7"/>
      <c r="AQ1518" s="17"/>
      <c r="AR1518" s="17"/>
      <c r="AS1518" s="17"/>
      <c r="AT1518" s="17"/>
      <c r="AU1518" s="17"/>
      <c r="AV1518" s="17"/>
      <c r="AW1518" s="17"/>
      <c r="AX1518" s="17"/>
      <c r="AY1518" s="17"/>
      <c r="AZ1518" s="17"/>
      <c r="BA1518" s="17"/>
      <c r="BB1518" s="17"/>
      <c r="BC1518" s="17"/>
      <c r="BD1518" s="17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7"/>
      <c r="BO1518" s="17"/>
      <c r="BP1518" s="17"/>
      <c r="BQ1518" s="17"/>
      <c r="BR1518" s="17"/>
      <c r="BS1518" s="17"/>
      <c r="BT1518" s="17"/>
      <c r="BU1518" s="17"/>
      <c r="BV1518" s="17"/>
      <c r="BW1518" s="17"/>
      <c r="BX1518" s="17"/>
      <c r="BY1518" s="17"/>
      <c r="BZ1518" s="17"/>
      <c r="CA1518" s="17"/>
      <c r="CB1518" s="17"/>
      <c r="CC1518" s="17"/>
      <c r="CD1518" s="17"/>
      <c r="CE1518" s="17"/>
      <c r="CF1518" s="17"/>
      <c r="CG1518" s="17"/>
      <c r="CH1518" s="17"/>
      <c r="CI1518" s="17"/>
      <c r="CJ1518" s="17"/>
      <c r="CK1518" s="17"/>
      <c r="CL1518" s="17"/>
      <c r="CM1518" s="17"/>
      <c r="CN1518" s="17"/>
      <c r="CO1518" s="17"/>
      <c r="CP1518" s="17"/>
      <c r="CQ1518" s="17"/>
      <c r="CR1518" s="17"/>
      <c r="CS1518" s="17"/>
      <c r="CT1518" s="17"/>
      <c r="CU1518" s="17"/>
      <c r="CV1518" s="17"/>
      <c r="CW1518" s="17"/>
      <c r="CX1518" s="17"/>
      <c r="CY1518" s="17"/>
      <c r="CZ1518" s="17"/>
      <c r="DA1518" s="17"/>
      <c r="DB1518" s="17"/>
      <c r="DC1518" s="17"/>
      <c r="DD1518" s="17"/>
      <c r="DE1518" s="17"/>
      <c r="DF1518" s="17"/>
      <c r="DG1518" s="17"/>
      <c r="DH1518" s="17"/>
      <c r="DI1518" s="17"/>
      <c r="DJ1518" s="17"/>
      <c r="DK1518" s="17"/>
      <c r="DL1518" s="17"/>
      <c r="DM1518" s="17"/>
      <c r="DN1518" s="17"/>
      <c r="DO1518" s="17"/>
      <c r="DP1518" s="17"/>
      <c r="DQ1518" s="17"/>
      <c r="DR1518" s="17"/>
      <c r="DS1518" s="17"/>
      <c r="DT1518" s="17"/>
      <c r="DU1518" s="17"/>
      <c r="DV1518" s="17"/>
      <c r="DW1518" s="17"/>
      <c r="DX1518" s="17"/>
      <c r="DY1518" s="17"/>
      <c r="DZ1518" s="17"/>
      <c r="EA1518" s="17"/>
      <c r="EB1518" s="17"/>
      <c r="EC1518" s="17"/>
      <c r="ED1518" s="17"/>
    </row>
    <row r="1519" spans="2:134" ht="15">
      <c r="B1519" s="17"/>
      <c r="C1519" s="17"/>
      <c r="D1519" s="17"/>
      <c r="E1519" s="17"/>
      <c r="F1519" s="17"/>
      <c r="G1519" s="20"/>
      <c r="H1519" s="17"/>
      <c r="I1519" s="17"/>
      <c r="J1519" s="26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7"/>
      <c r="AQ1519" s="17"/>
      <c r="AR1519" s="17"/>
      <c r="AS1519" s="17"/>
      <c r="AT1519" s="17"/>
      <c r="AU1519" s="17"/>
      <c r="AV1519" s="17"/>
      <c r="AW1519" s="17"/>
      <c r="AX1519" s="17"/>
      <c r="AY1519" s="17"/>
      <c r="AZ1519" s="17"/>
      <c r="BA1519" s="17"/>
      <c r="BB1519" s="17"/>
      <c r="BC1519" s="17"/>
      <c r="BD1519" s="17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7"/>
      <c r="BO1519" s="17"/>
      <c r="BP1519" s="17"/>
      <c r="BQ1519" s="17"/>
      <c r="BR1519" s="17"/>
      <c r="BS1519" s="17"/>
      <c r="BT1519" s="17"/>
      <c r="BU1519" s="17"/>
      <c r="BV1519" s="17"/>
      <c r="BW1519" s="17"/>
      <c r="BX1519" s="17"/>
      <c r="BY1519" s="17"/>
      <c r="BZ1519" s="17"/>
      <c r="CA1519" s="17"/>
      <c r="CB1519" s="17"/>
      <c r="CC1519" s="17"/>
      <c r="CD1519" s="17"/>
      <c r="CE1519" s="17"/>
      <c r="CF1519" s="17"/>
      <c r="CG1519" s="17"/>
      <c r="CH1519" s="17"/>
      <c r="CI1519" s="17"/>
      <c r="CJ1519" s="17"/>
      <c r="CK1519" s="17"/>
      <c r="CL1519" s="17"/>
      <c r="CM1519" s="17"/>
      <c r="CN1519" s="17"/>
      <c r="CO1519" s="17"/>
      <c r="CP1519" s="17"/>
      <c r="CQ1519" s="17"/>
      <c r="CR1519" s="17"/>
      <c r="CS1519" s="17"/>
      <c r="CT1519" s="17"/>
      <c r="CU1519" s="17"/>
      <c r="CV1519" s="17"/>
      <c r="CW1519" s="17"/>
      <c r="CX1519" s="17"/>
      <c r="CY1519" s="17"/>
      <c r="CZ1519" s="17"/>
      <c r="DA1519" s="17"/>
      <c r="DB1519" s="17"/>
      <c r="DC1519" s="17"/>
      <c r="DD1519" s="17"/>
      <c r="DE1519" s="17"/>
      <c r="DF1519" s="17"/>
      <c r="DG1519" s="17"/>
      <c r="DH1519" s="17"/>
      <c r="DI1519" s="17"/>
      <c r="DJ1519" s="17"/>
      <c r="DK1519" s="17"/>
      <c r="DL1519" s="17"/>
      <c r="DM1519" s="17"/>
      <c r="DN1519" s="17"/>
      <c r="DO1519" s="17"/>
      <c r="DP1519" s="17"/>
      <c r="DQ1519" s="17"/>
      <c r="DR1519" s="17"/>
      <c r="DS1519" s="17"/>
      <c r="DT1519" s="17"/>
      <c r="DU1519" s="17"/>
      <c r="DV1519" s="17"/>
      <c r="DW1519" s="17"/>
      <c r="DX1519" s="17"/>
      <c r="DY1519" s="17"/>
      <c r="DZ1519" s="17"/>
      <c r="EA1519" s="17"/>
      <c r="EB1519" s="17"/>
      <c r="EC1519" s="17"/>
      <c r="ED1519" s="17"/>
    </row>
    <row r="1520" spans="2:134" ht="15">
      <c r="B1520" s="17"/>
      <c r="C1520" s="17"/>
      <c r="D1520" s="17"/>
      <c r="E1520" s="17"/>
      <c r="F1520" s="17"/>
      <c r="G1520" s="20"/>
      <c r="H1520" s="17"/>
      <c r="I1520" s="17"/>
      <c r="J1520" s="26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7"/>
      <c r="AQ1520" s="17"/>
      <c r="AR1520" s="17"/>
      <c r="AS1520" s="17"/>
      <c r="AT1520" s="17"/>
      <c r="AU1520" s="17"/>
      <c r="AV1520" s="17"/>
      <c r="AW1520" s="17"/>
      <c r="AX1520" s="17"/>
      <c r="AY1520" s="17"/>
      <c r="AZ1520" s="17"/>
      <c r="BA1520" s="17"/>
      <c r="BB1520" s="17"/>
      <c r="BC1520" s="17"/>
      <c r="BD1520" s="17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7"/>
      <c r="BO1520" s="17"/>
      <c r="BP1520" s="17"/>
      <c r="BQ1520" s="17"/>
      <c r="BR1520" s="17"/>
      <c r="BS1520" s="17"/>
      <c r="BT1520" s="17"/>
      <c r="BU1520" s="17"/>
      <c r="BV1520" s="17"/>
      <c r="BW1520" s="17"/>
      <c r="BX1520" s="17"/>
      <c r="BY1520" s="17"/>
      <c r="BZ1520" s="17"/>
      <c r="CA1520" s="17"/>
      <c r="CB1520" s="17"/>
      <c r="CC1520" s="17"/>
      <c r="CD1520" s="17"/>
      <c r="CE1520" s="17"/>
      <c r="CF1520" s="17"/>
      <c r="CG1520" s="17"/>
      <c r="CH1520" s="17"/>
      <c r="CI1520" s="17"/>
      <c r="CJ1520" s="17"/>
      <c r="CK1520" s="17"/>
      <c r="CL1520" s="17"/>
      <c r="CM1520" s="17"/>
      <c r="CN1520" s="17"/>
      <c r="CO1520" s="17"/>
      <c r="CP1520" s="17"/>
      <c r="CQ1520" s="17"/>
      <c r="CR1520" s="17"/>
      <c r="CS1520" s="17"/>
      <c r="CT1520" s="17"/>
      <c r="CU1520" s="17"/>
      <c r="CV1520" s="17"/>
      <c r="CW1520" s="17"/>
      <c r="CX1520" s="17"/>
      <c r="CY1520" s="17"/>
      <c r="CZ1520" s="17"/>
      <c r="DA1520" s="17"/>
      <c r="DB1520" s="17"/>
      <c r="DC1520" s="17"/>
      <c r="DD1520" s="17"/>
      <c r="DE1520" s="17"/>
      <c r="DF1520" s="17"/>
      <c r="DG1520" s="17"/>
      <c r="DH1520" s="17"/>
      <c r="DI1520" s="17"/>
      <c r="DJ1520" s="17"/>
      <c r="DK1520" s="17"/>
      <c r="DL1520" s="17"/>
      <c r="DM1520" s="17"/>
      <c r="DN1520" s="17"/>
      <c r="DO1520" s="17"/>
      <c r="DP1520" s="17"/>
      <c r="DQ1520" s="17"/>
      <c r="DR1520" s="17"/>
      <c r="DS1520" s="17"/>
      <c r="DT1520" s="17"/>
      <c r="DU1520" s="17"/>
      <c r="DV1520" s="17"/>
      <c r="DW1520" s="17"/>
      <c r="DX1520" s="17"/>
      <c r="DY1520" s="17"/>
      <c r="DZ1520" s="17"/>
      <c r="EA1520" s="17"/>
      <c r="EB1520" s="17"/>
      <c r="EC1520" s="17"/>
      <c r="ED1520" s="17"/>
    </row>
    <row r="1521" spans="2:134" ht="15">
      <c r="B1521" s="17"/>
      <c r="C1521" s="17"/>
      <c r="D1521" s="17"/>
      <c r="E1521" s="17"/>
      <c r="F1521" s="17"/>
      <c r="G1521" s="20"/>
      <c r="H1521" s="17"/>
      <c r="I1521" s="17"/>
      <c r="J1521" s="26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7"/>
      <c r="AQ1521" s="17"/>
      <c r="AR1521" s="17"/>
      <c r="AS1521" s="17"/>
      <c r="AT1521" s="17"/>
      <c r="AU1521" s="17"/>
      <c r="AV1521" s="17"/>
      <c r="AW1521" s="17"/>
      <c r="AX1521" s="17"/>
      <c r="AY1521" s="17"/>
      <c r="AZ1521" s="17"/>
      <c r="BA1521" s="17"/>
      <c r="BB1521" s="17"/>
      <c r="BC1521" s="17"/>
      <c r="BD1521" s="17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7"/>
      <c r="BO1521" s="17"/>
      <c r="BP1521" s="17"/>
      <c r="BQ1521" s="17"/>
      <c r="BR1521" s="17"/>
      <c r="BS1521" s="17"/>
      <c r="BT1521" s="17"/>
      <c r="BU1521" s="17"/>
      <c r="BV1521" s="17"/>
      <c r="BW1521" s="17"/>
      <c r="BX1521" s="17"/>
      <c r="BY1521" s="17"/>
      <c r="BZ1521" s="17"/>
      <c r="CA1521" s="17"/>
      <c r="CB1521" s="17"/>
      <c r="CC1521" s="17"/>
      <c r="CD1521" s="17"/>
      <c r="CE1521" s="17"/>
      <c r="CF1521" s="17"/>
      <c r="CG1521" s="17"/>
      <c r="CH1521" s="17"/>
      <c r="CI1521" s="17"/>
      <c r="CJ1521" s="17"/>
      <c r="CK1521" s="17"/>
      <c r="CL1521" s="17"/>
      <c r="CM1521" s="17"/>
      <c r="CN1521" s="17"/>
      <c r="CO1521" s="17"/>
      <c r="CP1521" s="17"/>
      <c r="CQ1521" s="17"/>
      <c r="CR1521" s="17"/>
      <c r="CS1521" s="17"/>
      <c r="CT1521" s="17"/>
      <c r="CU1521" s="17"/>
      <c r="CV1521" s="17"/>
      <c r="CW1521" s="17"/>
      <c r="CX1521" s="17"/>
      <c r="CY1521" s="17"/>
      <c r="CZ1521" s="17"/>
      <c r="DA1521" s="17"/>
      <c r="DB1521" s="17"/>
      <c r="DC1521" s="17"/>
      <c r="DD1521" s="17"/>
      <c r="DE1521" s="17"/>
      <c r="DF1521" s="17"/>
      <c r="DG1521" s="17"/>
      <c r="DH1521" s="17"/>
      <c r="DI1521" s="17"/>
      <c r="DJ1521" s="17"/>
      <c r="DK1521" s="17"/>
      <c r="DL1521" s="17"/>
      <c r="DM1521" s="17"/>
      <c r="DN1521" s="17"/>
      <c r="DO1521" s="17"/>
      <c r="DP1521" s="17"/>
      <c r="DQ1521" s="17"/>
      <c r="DR1521" s="17"/>
      <c r="DS1521" s="17"/>
      <c r="DT1521" s="17"/>
      <c r="DU1521" s="17"/>
      <c r="DV1521" s="17"/>
      <c r="DW1521" s="17"/>
      <c r="DX1521" s="17"/>
      <c r="DY1521" s="17"/>
      <c r="DZ1521" s="17"/>
      <c r="EA1521" s="17"/>
      <c r="EB1521" s="17"/>
      <c r="EC1521" s="17"/>
      <c r="ED1521" s="17"/>
    </row>
    <row r="1522" spans="2:134" ht="15">
      <c r="B1522" s="17"/>
      <c r="C1522" s="17"/>
      <c r="D1522" s="17"/>
      <c r="E1522" s="17"/>
      <c r="F1522" s="17"/>
      <c r="G1522" s="20"/>
      <c r="H1522" s="17"/>
      <c r="I1522" s="17"/>
      <c r="J1522" s="26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7"/>
      <c r="AQ1522" s="17"/>
      <c r="AR1522" s="17"/>
      <c r="AS1522" s="17"/>
      <c r="AT1522" s="17"/>
      <c r="AU1522" s="17"/>
      <c r="AV1522" s="17"/>
      <c r="AW1522" s="17"/>
      <c r="AX1522" s="17"/>
      <c r="AY1522" s="17"/>
      <c r="AZ1522" s="17"/>
      <c r="BA1522" s="17"/>
      <c r="BB1522" s="17"/>
      <c r="BC1522" s="17"/>
      <c r="BD1522" s="17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7"/>
      <c r="BO1522" s="17"/>
      <c r="BP1522" s="17"/>
      <c r="BQ1522" s="17"/>
      <c r="BR1522" s="17"/>
      <c r="BS1522" s="17"/>
      <c r="BT1522" s="17"/>
      <c r="BU1522" s="17"/>
      <c r="BV1522" s="17"/>
      <c r="BW1522" s="17"/>
      <c r="BX1522" s="17"/>
      <c r="BY1522" s="17"/>
      <c r="BZ1522" s="17"/>
      <c r="CA1522" s="17"/>
      <c r="CB1522" s="17"/>
      <c r="CC1522" s="17"/>
      <c r="CD1522" s="17"/>
      <c r="CE1522" s="17"/>
      <c r="CF1522" s="17"/>
      <c r="CG1522" s="17"/>
      <c r="CH1522" s="17"/>
      <c r="CI1522" s="17"/>
      <c r="CJ1522" s="17"/>
      <c r="CK1522" s="17"/>
      <c r="CL1522" s="17"/>
      <c r="CM1522" s="17"/>
      <c r="CN1522" s="17"/>
      <c r="CO1522" s="17"/>
      <c r="CP1522" s="17"/>
      <c r="CQ1522" s="17"/>
      <c r="CR1522" s="17"/>
      <c r="CS1522" s="17"/>
      <c r="CT1522" s="17"/>
      <c r="CU1522" s="17"/>
      <c r="CV1522" s="17"/>
      <c r="CW1522" s="17"/>
      <c r="CX1522" s="17"/>
      <c r="CY1522" s="17"/>
      <c r="CZ1522" s="17"/>
      <c r="DA1522" s="17"/>
      <c r="DB1522" s="17"/>
      <c r="DC1522" s="17"/>
      <c r="DD1522" s="17"/>
      <c r="DE1522" s="17"/>
      <c r="DF1522" s="17"/>
      <c r="DG1522" s="17"/>
      <c r="DH1522" s="17"/>
      <c r="DI1522" s="17"/>
      <c r="DJ1522" s="17"/>
      <c r="DK1522" s="17"/>
      <c r="DL1522" s="17"/>
      <c r="DM1522" s="17"/>
      <c r="DN1522" s="17"/>
      <c r="DO1522" s="17"/>
      <c r="DP1522" s="17"/>
      <c r="DQ1522" s="17"/>
      <c r="DR1522" s="17"/>
      <c r="DS1522" s="17"/>
      <c r="DT1522" s="17"/>
      <c r="DU1522" s="17"/>
      <c r="DV1522" s="17"/>
      <c r="DW1522" s="17"/>
      <c r="DX1522" s="17"/>
      <c r="DY1522" s="17"/>
      <c r="DZ1522" s="17"/>
      <c r="EA1522" s="17"/>
      <c r="EB1522" s="17"/>
      <c r="EC1522" s="17"/>
      <c r="ED1522" s="17"/>
    </row>
    <row r="1523" spans="2:134" ht="15">
      <c r="B1523" s="17"/>
      <c r="C1523" s="17"/>
      <c r="D1523" s="17"/>
      <c r="E1523" s="17"/>
      <c r="F1523" s="17"/>
      <c r="G1523" s="20"/>
      <c r="H1523" s="17"/>
      <c r="I1523" s="17"/>
      <c r="J1523" s="26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7"/>
      <c r="AQ1523" s="17"/>
      <c r="AR1523" s="17"/>
      <c r="AS1523" s="17"/>
      <c r="AT1523" s="17"/>
      <c r="AU1523" s="17"/>
      <c r="AV1523" s="17"/>
      <c r="AW1523" s="17"/>
      <c r="AX1523" s="17"/>
      <c r="AY1523" s="17"/>
      <c r="AZ1523" s="17"/>
      <c r="BA1523" s="17"/>
      <c r="BB1523" s="17"/>
      <c r="BC1523" s="17"/>
      <c r="BD1523" s="17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7"/>
      <c r="BO1523" s="17"/>
      <c r="BP1523" s="17"/>
      <c r="BQ1523" s="17"/>
      <c r="BR1523" s="17"/>
      <c r="BS1523" s="17"/>
      <c r="BT1523" s="17"/>
      <c r="BU1523" s="17"/>
      <c r="BV1523" s="17"/>
      <c r="BW1523" s="17"/>
      <c r="BX1523" s="17"/>
      <c r="BY1523" s="17"/>
      <c r="BZ1523" s="17"/>
      <c r="CA1523" s="17"/>
      <c r="CB1523" s="17"/>
      <c r="CC1523" s="17"/>
      <c r="CD1523" s="17"/>
      <c r="CE1523" s="17"/>
      <c r="CF1523" s="17"/>
      <c r="CG1523" s="17"/>
      <c r="CH1523" s="17"/>
      <c r="CI1523" s="17"/>
      <c r="CJ1523" s="17"/>
      <c r="CK1523" s="17"/>
      <c r="CL1523" s="17"/>
      <c r="CM1523" s="17"/>
      <c r="CN1523" s="17"/>
      <c r="CO1523" s="17"/>
      <c r="CP1523" s="17"/>
      <c r="CQ1523" s="17"/>
      <c r="CR1523" s="17"/>
      <c r="CS1523" s="17"/>
      <c r="CT1523" s="17"/>
      <c r="CU1523" s="17"/>
      <c r="CV1523" s="17"/>
      <c r="CW1523" s="17"/>
      <c r="CX1523" s="17"/>
      <c r="CY1523" s="17"/>
      <c r="CZ1523" s="17"/>
      <c r="DA1523" s="17"/>
      <c r="DB1523" s="17"/>
      <c r="DC1523" s="17"/>
      <c r="DD1523" s="17"/>
      <c r="DE1523" s="17"/>
      <c r="DF1523" s="17"/>
      <c r="DG1523" s="17"/>
      <c r="DH1523" s="17"/>
      <c r="DI1523" s="17"/>
      <c r="DJ1523" s="17"/>
      <c r="DK1523" s="17"/>
      <c r="DL1523" s="17"/>
      <c r="DM1523" s="17"/>
      <c r="DN1523" s="17"/>
      <c r="DO1523" s="17"/>
      <c r="DP1523" s="17"/>
      <c r="DQ1523" s="17"/>
      <c r="DR1523" s="17"/>
      <c r="DS1523" s="17"/>
      <c r="DT1523" s="17"/>
      <c r="DU1523" s="17"/>
      <c r="DV1523" s="17"/>
      <c r="DW1523" s="17"/>
      <c r="DX1523" s="17"/>
      <c r="DY1523" s="17"/>
      <c r="DZ1523" s="17"/>
      <c r="EA1523" s="17"/>
      <c r="EB1523" s="17"/>
      <c r="EC1523" s="17"/>
      <c r="ED1523" s="17"/>
    </row>
    <row r="1524" spans="2:134" ht="15">
      <c r="B1524" s="17"/>
      <c r="C1524" s="17"/>
      <c r="D1524" s="17"/>
      <c r="E1524" s="17"/>
      <c r="F1524" s="17"/>
      <c r="G1524" s="20"/>
      <c r="H1524" s="17"/>
      <c r="I1524" s="17"/>
      <c r="J1524" s="26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7"/>
      <c r="AQ1524" s="17"/>
      <c r="AR1524" s="17"/>
      <c r="AS1524" s="17"/>
      <c r="AT1524" s="17"/>
      <c r="AU1524" s="17"/>
      <c r="AV1524" s="17"/>
      <c r="AW1524" s="17"/>
      <c r="AX1524" s="17"/>
      <c r="AY1524" s="17"/>
      <c r="AZ1524" s="17"/>
      <c r="BA1524" s="17"/>
      <c r="BB1524" s="17"/>
      <c r="BC1524" s="17"/>
      <c r="BD1524" s="17"/>
      <c r="BE1524" s="17"/>
      <c r="BF1524" s="17"/>
      <c r="BG1524" s="17"/>
      <c r="BH1524" s="17"/>
      <c r="BI1524" s="17"/>
      <c r="BJ1524" s="17"/>
      <c r="BK1524" s="17"/>
      <c r="BL1524" s="17"/>
      <c r="BM1524" s="17"/>
      <c r="BN1524" s="17"/>
      <c r="BO1524" s="17"/>
      <c r="BP1524" s="17"/>
      <c r="BQ1524" s="17"/>
      <c r="BR1524" s="17"/>
      <c r="BS1524" s="17"/>
      <c r="BT1524" s="17"/>
      <c r="BU1524" s="17"/>
      <c r="BV1524" s="17"/>
      <c r="BW1524" s="17"/>
      <c r="BX1524" s="17"/>
      <c r="BY1524" s="17"/>
      <c r="BZ1524" s="17"/>
      <c r="CA1524" s="17"/>
      <c r="CB1524" s="17"/>
      <c r="CC1524" s="17"/>
      <c r="CD1524" s="17"/>
      <c r="CE1524" s="17"/>
      <c r="CF1524" s="17"/>
      <c r="CG1524" s="17"/>
      <c r="CH1524" s="17"/>
      <c r="CI1524" s="17"/>
      <c r="CJ1524" s="17"/>
      <c r="CK1524" s="17"/>
      <c r="CL1524" s="17"/>
      <c r="CM1524" s="17"/>
      <c r="CN1524" s="17"/>
      <c r="CO1524" s="17"/>
      <c r="CP1524" s="17"/>
      <c r="CQ1524" s="17"/>
      <c r="CR1524" s="17"/>
      <c r="CS1524" s="17"/>
      <c r="CT1524" s="17"/>
      <c r="CU1524" s="17"/>
      <c r="CV1524" s="17"/>
      <c r="CW1524" s="17"/>
      <c r="CX1524" s="17"/>
      <c r="CY1524" s="17"/>
      <c r="CZ1524" s="17"/>
      <c r="DA1524" s="17"/>
      <c r="DB1524" s="17"/>
      <c r="DC1524" s="17"/>
      <c r="DD1524" s="17"/>
      <c r="DE1524" s="17"/>
      <c r="DF1524" s="17"/>
      <c r="DG1524" s="17"/>
      <c r="DH1524" s="17"/>
      <c r="DI1524" s="17"/>
      <c r="DJ1524" s="17"/>
      <c r="DK1524" s="17"/>
      <c r="DL1524" s="17"/>
      <c r="DM1524" s="17"/>
      <c r="DN1524" s="17"/>
      <c r="DO1524" s="17"/>
      <c r="DP1524" s="17"/>
      <c r="DQ1524" s="17"/>
      <c r="DR1524" s="17"/>
      <c r="DS1524" s="17"/>
      <c r="DT1524" s="17"/>
      <c r="DU1524" s="17"/>
      <c r="DV1524" s="17"/>
      <c r="DW1524" s="17"/>
      <c r="DX1524" s="17"/>
      <c r="DY1524" s="17"/>
      <c r="DZ1524" s="17"/>
      <c r="EA1524" s="17"/>
      <c r="EB1524" s="17"/>
      <c r="EC1524" s="17"/>
      <c r="ED1524" s="17"/>
    </row>
    <row r="1525" spans="2:134" ht="15">
      <c r="B1525" s="17"/>
      <c r="C1525" s="17"/>
      <c r="D1525" s="17"/>
      <c r="E1525" s="17"/>
      <c r="F1525" s="17"/>
      <c r="G1525" s="20"/>
      <c r="H1525" s="17"/>
      <c r="I1525" s="17"/>
      <c r="J1525" s="26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7"/>
      <c r="AQ1525" s="17"/>
      <c r="AR1525" s="17"/>
      <c r="AS1525" s="17"/>
      <c r="AT1525" s="17"/>
      <c r="AU1525" s="17"/>
      <c r="AV1525" s="17"/>
      <c r="AW1525" s="17"/>
      <c r="AX1525" s="17"/>
      <c r="AY1525" s="17"/>
      <c r="AZ1525" s="17"/>
      <c r="BA1525" s="17"/>
      <c r="BB1525" s="17"/>
      <c r="BC1525" s="17"/>
      <c r="BD1525" s="17"/>
      <c r="BE1525" s="17"/>
      <c r="BF1525" s="17"/>
      <c r="BG1525" s="17"/>
      <c r="BH1525" s="17"/>
      <c r="BI1525" s="17"/>
      <c r="BJ1525" s="17"/>
      <c r="BK1525" s="17"/>
      <c r="BL1525" s="17"/>
      <c r="BM1525" s="17"/>
      <c r="BN1525" s="17"/>
      <c r="BO1525" s="17"/>
      <c r="BP1525" s="17"/>
      <c r="BQ1525" s="17"/>
      <c r="BR1525" s="17"/>
      <c r="BS1525" s="17"/>
      <c r="BT1525" s="17"/>
      <c r="BU1525" s="17"/>
      <c r="BV1525" s="17"/>
      <c r="BW1525" s="17"/>
      <c r="BX1525" s="17"/>
      <c r="BY1525" s="17"/>
      <c r="BZ1525" s="17"/>
      <c r="CA1525" s="17"/>
      <c r="CB1525" s="17"/>
      <c r="CC1525" s="17"/>
      <c r="CD1525" s="17"/>
      <c r="CE1525" s="17"/>
      <c r="CF1525" s="17"/>
      <c r="CG1525" s="17"/>
      <c r="CH1525" s="17"/>
      <c r="CI1525" s="17"/>
      <c r="CJ1525" s="17"/>
      <c r="CK1525" s="17"/>
      <c r="CL1525" s="17"/>
      <c r="CM1525" s="17"/>
      <c r="CN1525" s="17"/>
      <c r="CO1525" s="17"/>
      <c r="CP1525" s="17"/>
      <c r="CQ1525" s="17"/>
      <c r="CR1525" s="17"/>
      <c r="CS1525" s="17"/>
      <c r="CT1525" s="17"/>
      <c r="CU1525" s="17"/>
      <c r="CV1525" s="17"/>
      <c r="CW1525" s="17"/>
      <c r="CX1525" s="17"/>
      <c r="CY1525" s="17"/>
      <c r="CZ1525" s="17"/>
      <c r="DA1525" s="17"/>
      <c r="DB1525" s="17"/>
      <c r="DC1525" s="17"/>
      <c r="DD1525" s="17"/>
      <c r="DE1525" s="17"/>
      <c r="DF1525" s="17"/>
      <c r="DG1525" s="17"/>
      <c r="DH1525" s="17"/>
      <c r="DI1525" s="17"/>
      <c r="DJ1525" s="17"/>
      <c r="DK1525" s="17"/>
      <c r="DL1525" s="17"/>
      <c r="DM1525" s="17"/>
      <c r="DN1525" s="17"/>
      <c r="DO1525" s="17"/>
      <c r="DP1525" s="17"/>
      <c r="DQ1525" s="17"/>
      <c r="DR1525" s="17"/>
      <c r="DS1525" s="17"/>
      <c r="DT1525" s="17"/>
      <c r="DU1525" s="17"/>
      <c r="DV1525" s="17"/>
      <c r="DW1525" s="17"/>
      <c r="DX1525" s="17"/>
      <c r="DY1525" s="17"/>
      <c r="DZ1525" s="17"/>
      <c r="EA1525" s="17"/>
      <c r="EB1525" s="17"/>
      <c r="EC1525" s="17"/>
      <c r="ED1525" s="17"/>
    </row>
    <row r="1526" spans="2:134" ht="15">
      <c r="B1526" s="17"/>
      <c r="C1526" s="17"/>
      <c r="D1526" s="17"/>
      <c r="E1526" s="17"/>
      <c r="F1526" s="17"/>
      <c r="G1526" s="20"/>
      <c r="H1526" s="17"/>
      <c r="I1526" s="17"/>
      <c r="J1526" s="26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7"/>
      <c r="AQ1526" s="17"/>
      <c r="AR1526" s="17"/>
      <c r="AS1526" s="17"/>
      <c r="AT1526" s="17"/>
      <c r="AU1526" s="17"/>
      <c r="AV1526" s="17"/>
      <c r="AW1526" s="17"/>
      <c r="AX1526" s="17"/>
      <c r="AY1526" s="17"/>
      <c r="AZ1526" s="17"/>
      <c r="BA1526" s="17"/>
      <c r="BB1526" s="17"/>
      <c r="BC1526" s="17"/>
      <c r="BD1526" s="17"/>
      <c r="BE1526" s="17"/>
      <c r="BF1526" s="17"/>
      <c r="BG1526" s="17"/>
      <c r="BH1526" s="17"/>
      <c r="BI1526" s="17"/>
      <c r="BJ1526" s="17"/>
      <c r="BK1526" s="17"/>
      <c r="BL1526" s="17"/>
      <c r="BM1526" s="17"/>
      <c r="BN1526" s="17"/>
      <c r="BO1526" s="17"/>
      <c r="BP1526" s="17"/>
      <c r="BQ1526" s="17"/>
      <c r="BR1526" s="17"/>
      <c r="BS1526" s="17"/>
      <c r="BT1526" s="17"/>
      <c r="BU1526" s="17"/>
      <c r="BV1526" s="17"/>
      <c r="BW1526" s="17"/>
      <c r="BX1526" s="17"/>
      <c r="BY1526" s="17"/>
      <c r="BZ1526" s="17"/>
      <c r="CA1526" s="17"/>
      <c r="CB1526" s="17"/>
      <c r="CC1526" s="17"/>
      <c r="CD1526" s="17"/>
      <c r="CE1526" s="17"/>
      <c r="CF1526" s="17"/>
      <c r="CG1526" s="17"/>
      <c r="CH1526" s="17"/>
      <c r="CI1526" s="17"/>
      <c r="CJ1526" s="17"/>
      <c r="CK1526" s="17"/>
      <c r="CL1526" s="17"/>
      <c r="CM1526" s="17"/>
      <c r="CN1526" s="17"/>
      <c r="CO1526" s="17"/>
      <c r="CP1526" s="17"/>
      <c r="CQ1526" s="17"/>
      <c r="CR1526" s="17"/>
      <c r="CS1526" s="17"/>
      <c r="CT1526" s="17"/>
      <c r="CU1526" s="17"/>
      <c r="CV1526" s="17"/>
      <c r="CW1526" s="17"/>
      <c r="CX1526" s="17"/>
      <c r="CY1526" s="17"/>
      <c r="CZ1526" s="17"/>
      <c r="DA1526" s="17"/>
      <c r="DB1526" s="17"/>
      <c r="DC1526" s="17"/>
      <c r="DD1526" s="17"/>
      <c r="DE1526" s="17"/>
      <c r="DF1526" s="17"/>
      <c r="DG1526" s="17"/>
      <c r="DH1526" s="17"/>
      <c r="DI1526" s="17"/>
      <c r="DJ1526" s="17"/>
      <c r="DK1526" s="17"/>
      <c r="DL1526" s="17"/>
      <c r="DM1526" s="17"/>
      <c r="DN1526" s="17"/>
      <c r="DO1526" s="17"/>
      <c r="DP1526" s="17"/>
      <c r="DQ1526" s="17"/>
      <c r="DR1526" s="17"/>
      <c r="DS1526" s="17"/>
      <c r="DT1526" s="17"/>
      <c r="DU1526" s="17"/>
      <c r="DV1526" s="17"/>
      <c r="DW1526" s="17"/>
      <c r="DX1526" s="17"/>
      <c r="DY1526" s="17"/>
      <c r="DZ1526" s="17"/>
      <c r="EA1526" s="17"/>
      <c r="EB1526" s="17"/>
      <c r="EC1526" s="17"/>
      <c r="ED1526" s="17"/>
    </row>
    <row r="1527" spans="2:134" ht="15">
      <c r="B1527" s="17"/>
      <c r="C1527" s="17"/>
      <c r="D1527" s="17"/>
      <c r="E1527" s="17"/>
      <c r="F1527" s="17"/>
      <c r="G1527" s="20"/>
      <c r="H1527" s="17"/>
      <c r="I1527" s="17"/>
      <c r="J1527" s="26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7"/>
      <c r="AQ1527" s="17"/>
      <c r="AR1527" s="17"/>
      <c r="AS1527" s="17"/>
      <c r="AT1527" s="17"/>
      <c r="AU1527" s="17"/>
      <c r="AV1527" s="17"/>
      <c r="AW1527" s="17"/>
      <c r="AX1527" s="17"/>
      <c r="AY1527" s="17"/>
      <c r="AZ1527" s="17"/>
      <c r="BA1527" s="17"/>
      <c r="BB1527" s="17"/>
      <c r="BC1527" s="17"/>
      <c r="BD1527" s="17"/>
      <c r="BE1527" s="17"/>
      <c r="BF1527" s="17"/>
      <c r="BG1527" s="17"/>
      <c r="BH1527" s="17"/>
      <c r="BI1527" s="17"/>
      <c r="BJ1527" s="17"/>
      <c r="BK1527" s="17"/>
      <c r="BL1527" s="17"/>
      <c r="BM1527" s="17"/>
      <c r="BN1527" s="17"/>
      <c r="BO1527" s="17"/>
      <c r="BP1527" s="17"/>
      <c r="BQ1527" s="17"/>
      <c r="BR1527" s="17"/>
      <c r="BS1527" s="17"/>
      <c r="BT1527" s="17"/>
      <c r="BU1527" s="17"/>
      <c r="BV1527" s="17"/>
      <c r="BW1527" s="17"/>
      <c r="BX1527" s="17"/>
      <c r="BY1527" s="17"/>
      <c r="BZ1527" s="17"/>
      <c r="CA1527" s="17"/>
      <c r="CB1527" s="17"/>
      <c r="CC1527" s="17"/>
      <c r="CD1527" s="17"/>
      <c r="CE1527" s="17"/>
      <c r="CF1527" s="17"/>
      <c r="CG1527" s="17"/>
      <c r="CH1527" s="17"/>
      <c r="CI1527" s="17"/>
      <c r="CJ1527" s="17"/>
      <c r="CK1527" s="17"/>
      <c r="CL1527" s="17"/>
      <c r="CM1527" s="17"/>
      <c r="CN1527" s="17"/>
      <c r="CO1527" s="17"/>
      <c r="CP1527" s="17"/>
      <c r="CQ1527" s="17"/>
      <c r="CR1527" s="17"/>
      <c r="CS1527" s="17"/>
      <c r="CT1527" s="17"/>
      <c r="CU1527" s="17"/>
      <c r="CV1527" s="17"/>
      <c r="CW1527" s="17"/>
      <c r="CX1527" s="17"/>
      <c r="CY1527" s="17"/>
      <c r="CZ1527" s="17"/>
      <c r="DA1527" s="17"/>
      <c r="DB1527" s="17"/>
      <c r="DC1527" s="17"/>
      <c r="DD1527" s="17"/>
      <c r="DE1527" s="17"/>
      <c r="DF1527" s="17"/>
      <c r="DG1527" s="17"/>
      <c r="DH1527" s="17"/>
      <c r="DI1527" s="17"/>
      <c r="DJ1527" s="17"/>
      <c r="DK1527" s="17"/>
      <c r="DL1527" s="17"/>
      <c r="DM1527" s="17"/>
      <c r="DN1527" s="17"/>
      <c r="DO1527" s="17"/>
      <c r="DP1527" s="17"/>
      <c r="DQ1527" s="17"/>
      <c r="DR1527" s="17"/>
      <c r="DS1527" s="17"/>
      <c r="DT1527" s="17"/>
      <c r="DU1527" s="17"/>
      <c r="DV1527" s="17"/>
      <c r="DW1527" s="17"/>
      <c r="DX1527" s="17"/>
      <c r="DY1527" s="17"/>
      <c r="DZ1527" s="17"/>
      <c r="EA1527" s="17"/>
      <c r="EB1527" s="17"/>
      <c r="EC1527" s="17"/>
      <c r="ED1527" s="17"/>
    </row>
    <row r="1528" spans="2:134" ht="15">
      <c r="B1528" s="17"/>
      <c r="C1528" s="17"/>
      <c r="D1528" s="17"/>
      <c r="E1528" s="17"/>
      <c r="F1528" s="17"/>
      <c r="G1528" s="20"/>
      <c r="H1528" s="17"/>
      <c r="I1528" s="17"/>
      <c r="J1528" s="26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7"/>
      <c r="AQ1528" s="17"/>
      <c r="AR1528" s="17"/>
      <c r="AS1528" s="17"/>
      <c r="AT1528" s="17"/>
      <c r="AU1528" s="17"/>
      <c r="AV1528" s="17"/>
      <c r="AW1528" s="17"/>
      <c r="AX1528" s="17"/>
      <c r="AY1528" s="17"/>
      <c r="AZ1528" s="17"/>
      <c r="BA1528" s="17"/>
      <c r="BB1528" s="17"/>
      <c r="BC1528" s="17"/>
      <c r="BD1528" s="17"/>
      <c r="BE1528" s="17"/>
      <c r="BF1528" s="17"/>
      <c r="BG1528" s="17"/>
      <c r="BH1528" s="17"/>
      <c r="BI1528" s="17"/>
      <c r="BJ1528" s="17"/>
      <c r="BK1528" s="17"/>
      <c r="BL1528" s="17"/>
      <c r="BM1528" s="17"/>
      <c r="BN1528" s="17"/>
      <c r="BO1528" s="17"/>
      <c r="BP1528" s="17"/>
      <c r="BQ1528" s="17"/>
      <c r="BR1528" s="17"/>
      <c r="BS1528" s="17"/>
      <c r="BT1528" s="17"/>
      <c r="BU1528" s="17"/>
      <c r="BV1528" s="17"/>
      <c r="BW1528" s="17"/>
      <c r="BX1528" s="17"/>
      <c r="BY1528" s="17"/>
      <c r="BZ1528" s="17"/>
      <c r="CA1528" s="17"/>
      <c r="CB1528" s="17"/>
      <c r="CC1528" s="17"/>
      <c r="CD1528" s="17"/>
      <c r="CE1528" s="17"/>
      <c r="CF1528" s="17"/>
      <c r="CG1528" s="17"/>
      <c r="CH1528" s="17"/>
      <c r="CI1528" s="17"/>
      <c r="CJ1528" s="17"/>
      <c r="CK1528" s="17"/>
      <c r="CL1528" s="17"/>
      <c r="CM1528" s="17"/>
      <c r="CN1528" s="17"/>
      <c r="CO1528" s="17"/>
      <c r="CP1528" s="17"/>
      <c r="CQ1528" s="17"/>
      <c r="CR1528" s="17"/>
      <c r="CS1528" s="17"/>
      <c r="CT1528" s="17"/>
      <c r="CU1528" s="17"/>
      <c r="CV1528" s="17"/>
      <c r="CW1528" s="17"/>
      <c r="CX1528" s="17"/>
      <c r="CY1528" s="17"/>
      <c r="CZ1528" s="17"/>
      <c r="DA1528" s="17"/>
      <c r="DB1528" s="17"/>
      <c r="DC1528" s="17"/>
      <c r="DD1528" s="17"/>
      <c r="DE1528" s="17"/>
      <c r="DF1528" s="17"/>
      <c r="DG1528" s="17"/>
      <c r="DH1528" s="17"/>
      <c r="DI1528" s="17"/>
      <c r="DJ1528" s="17"/>
      <c r="DK1528" s="17"/>
      <c r="DL1528" s="17"/>
      <c r="DM1528" s="17"/>
      <c r="DN1528" s="17"/>
      <c r="DO1528" s="17"/>
      <c r="DP1528" s="17"/>
      <c r="DQ1528" s="17"/>
      <c r="DR1528" s="17"/>
      <c r="DS1528" s="17"/>
      <c r="DT1528" s="17"/>
      <c r="DU1528" s="17"/>
      <c r="DV1528" s="17"/>
      <c r="DW1528" s="17"/>
      <c r="DX1528" s="17"/>
      <c r="DY1528" s="17"/>
      <c r="DZ1528" s="17"/>
      <c r="EA1528" s="17"/>
      <c r="EB1528" s="17"/>
      <c r="EC1528" s="17"/>
      <c r="ED1528" s="17"/>
    </row>
    <row r="1529" spans="2:134" ht="15">
      <c r="B1529" s="17"/>
      <c r="C1529" s="17"/>
      <c r="D1529" s="17"/>
      <c r="E1529" s="17"/>
      <c r="F1529" s="17"/>
      <c r="G1529" s="20"/>
      <c r="H1529" s="17"/>
      <c r="I1529" s="17"/>
      <c r="J1529" s="26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7"/>
      <c r="AQ1529" s="17"/>
      <c r="AR1529" s="17"/>
      <c r="AS1529" s="17"/>
      <c r="AT1529" s="17"/>
      <c r="AU1529" s="17"/>
      <c r="AV1529" s="17"/>
      <c r="AW1529" s="17"/>
      <c r="AX1529" s="17"/>
      <c r="AY1529" s="17"/>
      <c r="AZ1529" s="17"/>
      <c r="BA1529" s="17"/>
      <c r="BB1529" s="17"/>
      <c r="BC1529" s="17"/>
      <c r="BD1529" s="17"/>
      <c r="BE1529" s="17"/>
      <c r="BF1529" s="17"/>
      <c r="BG1529" s="17"/>
      <c r="BH1529" s="17"/>
      <c r="BI1529" s="17"/>
      <c r="BJ1529" s="17"/>
      <c r="BK1529" s="17"/>
      <c r="BL1529" s="17"/>
      <c r="BM1529" s="17"/>
      <c r="BN1529" s="17"/>
      <c r="BO1529" s="17"/>
      <c r="BP1529" s="17"/>
      <c r="BQ1529" s="17"/>
      <c r="BR1529" s="17"/>
      <c r="BS1529" s="17"/>
      <c r="BT1529" s="17"/>
      <c r="BU1529" s="17"/>
      <c r="BV1529" s="17"/>
      <c r="BW1529" s="17"/>
      <c r="BX1529" s="17"/>
      <c r="BY1529" s="17"/>
      <c r="BZ1529" s="17"/>
      <c r="CA1529" s="17"/>
      <c r="CB1529" s="17"/>
      <c r="CC1529" s="17"/>
      <c r="CD1529" s="17"/>
      <c r="CE1529" s="17"/>
      <c r="CF1529" s="17"/>
      <c r="CG1529" s="17"/>
      <c r="CH1529" s="17"/>
      <c r="CI1529" s="17"/>
      <c r="CJ1529" s="17"/>
      <c r="CK1529" s="17"/>
      <c r="CL1529" s="17"/>
      <c r="CM1529" s="17"/>
      <c r="CN1529" s="17"/>
      <c r="CO1529" s="17"/>
      <c r="CP1529" s="17"/>
      <c r="CQ1529" s="17"/>
      <c r="CR1529" s="17"/>
      <c r="CS1529" s="17"/>
      <c r="CT1529" s="17"/>
      <c r="CU1529" s="17"/>
      <c r="CV1529" s="17"/>
      <c r="CW1529" s="17"/>
      <c r="CX1529" s="17"/>
      <c r="CY1529" s="17"/>
      <c r="CZ1529" s="17"/>
      <c r="DA1529" s="17"/>
      <c r="DB1529" s="17"/>
      <c r="DC1529" s="17"/>
      <c r="DD1529" s="17"/>
      <c r="DE1529" s="17"/>
      <c r="DF1529" s="17"/>
      <c r="DG1529" s="17"/>
      <c r="DH1529" s="17"/>
      <c r="DI1529" s="17"/>
      <c r="DJ1529" s="17"/>
      <c r="DK1529" s="17"/>
      <c r="DL1529" s="17"/>
      <c r="DM1529" s="17"/>
      <c r="DN1529" s="17"/>
      <c r="DO1529" s="17"/>
      <c r="DP1529" s="17"/>
      <c r="DQ1529" s="17"/>
      <c r="DR1529" s="17"/>
      <c r="DS1529" s="17"/>
      <c r="DT1529" s="17"/>
      <c r="DU1529" s="17"/>
      <c r="DV1529" s="17"/>
      <c r="DW1529" s="17"/>
      <c r="DX1529" s="17"/>
      <c r="DY1529" s="17"/>
      <c r="DZ1529" s="17"/>
      <c r="EA1529" s="17"/>
      <c r="EB1529" s="17"/>
      <c r="EC1529" s="17"/>
      <c r="ED1529" s="17"/>
    </row>
    <row r="1530" spans="2:134" ht="15">
      <c r="B1530" s="17"/>
      <c r="C1530" s="17"/>
      <c r="D1530" s="17"/>
      <c r="E1530" s="17"/>
      <c r="F1530" s="17"/>
      <c r="G1530" s="20"/>
      <c r="H1530" s="17"/>
      <c r="I1530" s="17"/>
      <c r="J1530" s="26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7"/>
      <c r="AQ1530" s="17"/>
      <c r="AR1530" s="17"/>
      <c r="AS1530" s="17"/>
      <c r="AT1530" s="17"/>
      <c r="AU1530" s="17"/>
      <c r="AV1530" s="17"/>
      <c r="AW1530" s="17"/>
      <c r="AX1530" s="17"/>
      <c r="AY1530" s="17"/>
      <c r="AZ1530" s="17"/>
      <c r="BA1530" s="17"/>
      <c r="BB1530" s="17"/>
      <c r="BC1530" s="17"/>
      <c r="BD1530" s="17"/>
      <c r="BE1530" s="17"/>
      <c r="BF1530" s="17"/>
      <c r="BG1530" s="17"/>
      <c r="BH1530" s="17"/>
      <c r="BI1530" s="17"/>
      <c r="BJ1530" s="17"/>
      <c r="BK1530" s="17"/>
      <c r="BL1530" s="17"/>
      <c r="BM1530" s="17"/>
      <c r="BN1530" s="17"/>
      <c r="BO1530" s="17"/>
      <c r="BP1530" s="17"/>
      <c r="BQ1530" s="17"/>
      <c r="BR1530" s="17"/>
      <c r="BS1530" s="17"/>
      <c r="BT1530" s="17"/>
      <c r="BU1530" s="17"/>
      <c r="BV1530" s="17"/>
      <c r="BW1530" s="17"/>
      <c r="BX1530" s="17"/>
      <c r="BY1530" s="17"/>
      <c r="BZ1530" s="17"/>
      <c r="CA1530" s="17"/>
      <c r="CB1530" s="17"/>
      <c r="CC1530" s="17"/>
      <c r="CD1530" s="17"/>
      <c r="CE1530" s="17"/>
      <c r="CF1530" s="17"/>
      <c r="CG1530" s="17"/>
      <c r="CH1530" s="17"/>
      <c r="CI1530" s="17"/>
      <c r="CJ1530" s="17"/>
      <c r="CK1530" s="17"/>
      <c r="CL1530" s="17"/>
      <c r="CM1530" s="17"/>
      <c r="CN1530" s="17"/>
      <c r="CO1530" s="17"/>
      <c r="CP1530" s="17"/>
      <c r="CQ1530" s="17"/>
      <c r="CR1530" s="17"/>
      <c r="CS1530" s="17"/>
      <c r="CT1530" s="17"/>
      <c r="CU1530" s="17"/>
      <c r="CV1530" s="17"/>
      <c r="CW1530" s="17"/>
      <c r="CX1530" s="17"/>
      <c r="CY1530" s="17"/>
      <c r="CZ1530" s="17"/>
      <c r="DA1530" s="17"/>
      <c r="DB1530" s="17"/>
      <c r="DC1530" s="17"/>
      <c r="DD1530" s="17"/>
      <c r="DE1530" s="17"/>
      <c r="DF1530" s="17"/>
      <c r="DG1530" s="17"/>
      <c r="DH1530" s="17"/>
      <c r="DI1530" s="17"/>
      <c r="DJ1530" s="17"/>
      <c r="DK1530" s="17"/>
      <c r="DL1530" s="17"/>
      <c r="DM1530" s="17"/>
      <c r="DN1530" s="17"/>
      <c r="DO1530" s="17"/>
      <c r="DP1530" s="17"/>
      <c r="DQ1530" s="17"/>
      <c r="DR1530" s="17"/>
      <c r="DS1530" s="17"/>
      <c r="DT1530" s="17"/>
      <c r="DU1530" s="17"/>
      <c r="DV1530" s="17"/>
      <c r="DW1530" s="17"/>
      <c r="DX1530" s="17"/>
      <c r="DY1530" s="17"/>
      <c r="DZ1530" s="17"/>
      <c r="EA1530" s="17"/>
      <c r="EB1530" s="17"/>
      <c r="EC1530" s="17"/>
      <c r="ED1530" s="17"/>
    </row>
    <row r="1531" spans="2:134" ht="15">
      <c r="B1531" s="17"/>
      <c r="C1531" s="17"/>
      <c r="D1531" s="17"/>
      <c r="E1531" s="17"/>
      <c r="F1531" s="17"/>
      <c r="G1531" s="20"/>
      <c r="H1531" s="17"/>
      <c r="I1531" s="17"/>
      <c r="J1531" s="26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7"/>
      <c r="AQ1531" s="17"/>
      <c r="AR1531" s="17"/>
      <c r="AS1531" s="17"/>
      <c r="AT1531" s="17"/>
      <c r="AU1531" s="17"/>
      <c r="AV1531" s="17"/>
      <c r="AW1531" s="17"/>
      <c r="AX1531" s="17"/>
      <c r="AY1531" s="17"/>
      <c r="AZ1531" s="17"/>
      <c r="BA1531" s="17"/>
      <c r="BB1531" s="17"/>
      <c r="BC1531" s="17"/>
      <c r="BD1531" s="17"/>
      <c r="BE1531" s="17"/>
      <c r="BF1531" s="17"/>
      <c r="BG1531" s="17"/>
      <c r="BH1531" s="17"/>
      <c r="BI1531" s="17"/>
      <c r="BJ1531" s="17"/>
      <c r="BK1531" s="17"/>
      <c r="BL1531" s="17"/>
      <c r="BM1531" s="17"/>
      <c r="BN1531" s="17"/>
      <c r="BO1531" s="17"/>
      <c r="BP1531" s="17"/>
      <c r="BQ1531" s="17"/>
      <c r="BR1531" s="17"/>
      <c r="BS1531" s="17"/>
      <c r="BT1531" s="17"/>
      <c r="BU1531" s="17"/>
      <c r="BV1531" s="17"/>
      <c r="BW1531" s="17"/>
      <c r="BX1531" s="17"/>
      <c r="BY1531" s="17"/>
      <c r="BZ1531" s="17"/>
      <c r="CA1531" s="17"/>
      <c r="CB1531" s="17"/>
      <c r="CC1531" s="17"/>
      <c r="CD1531" s="17"/>
      <c r="CE1531" s="17"/>
      <c r="CF1531" s="17"/>
      <c r="CG1531" s="17"/>
      <c r="CH1531" s="17"/>
      <c r="CI1531" s="17"/>
      <c r="CJ1531" s="17"/>
      <c r="CK1531" s="17"/>
      <c r="CL1531" s="17"/>
      <c r="CM1531" s="17"/>
      <c r="CN1531" s="17"/>
      <c r="CO1531" s="17"/>
      <c r="CP1531" s="17"/>
      <c r="CQ1531" s="17"/>
      <c r="CR1531" s="17"/>
      <c r="CS1531" s="17"/>
      <c r="CT1531" s="17"/>
      <c r="CU1531" s="17"/>
      <c r="CV1531" s="17"/>
      <c r="CW1531" s="17"/>
      <c r="CX1531" s="17"/>
      <c r="CY1531" s="17"/>
      <c r="CZ1531" s="17"/>
      <c r="DA1531" s="17"/>
      <c r="DB1531" s="17"/>
      <c r="DC1531" s="17"/>
      <c r="DD1531" s="17"/>
      <c r="DE1531" s="17"/>
      <c r="DF1531" s="17"/>
      <c r="DG1531" s="17"/>
      <c r="DH1531" s="17"/>
      <c r="DI1531" s="17"/>
      <c r="DJ1531" s="17"/>
      <c r="DK1531" s="17"/>
      <c r="DL1531" s="17"/>
      <c r="DM1531" s="17"/>
      <c r="DN1531" s="17"/>
      <c r="DO1531" s="17"/>
      <c r="DP1531" s="17"/>
      <c r="DQ1531" s="17"/>
      <c r="DR1531" s="17"/>
      <c r="DS1531" s="17"/>
      <c r="DT1531" s="17"/>
      <c r="DU1531" s="17"/>
      <c r="DV1531" s="17"/>
      <c r="DW1531" s="17"/>
      <c r="DX1531" s="17"/>
      <c r="DY1531" s="17"/>
      <c r="DZ1531" s="17"/>
      <c r="EA1531" s="17"/>
      <c r="EB1531" s="17"/>
      <c r="EC1531" s="17"/>
      <c r="ED1531" s="17"/>
    </row>
    <row r="1532" spans="2:134" ht="15">
      <c r="B1532" s="17"/>
      <c r="C1532" s="17"/>
      <c r="D1532" s="17"/>
      <c r="E1532" s="17"/>
      <c r="F1532" s="17"/>
      <c r="G1532" s="20"/>
      <c r="H1532" s="17"/>
      <c r="I1532" s="17"/>
      <c r="J1532" s="26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7"/>
      <c r="AQ1532" s="17"/>
      <c r="AR1532" s="17"/>
      <c r="AS1532" s="17"/>
      <c r="AT1532" s="17"/>
      <c r="AU1532" s="17"/>
      <c r="AV1532" s="17"/>
      <c r="AW1532" s="17"/>
      <c r="AX1532" s="17"/>
      <c r="AY1532" s="17"/>
      <c r="AZ1532" s="17"/>
      <c r="BA1532" s="17"/>
      <c r="BB1532" s="17"/>
      <c r="BC1532" s="17"/>
      <c r="BD1532" s="17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7"/>
      <c r="BO1532" s="17"/>
      <c r="BP1532" s="17"/>
      <c r="BQ1532" s="17"/>
      <c r="BR1532" s="17"/>
      <c r="BS1532" s="17"/>
      <c r="BT1532" s="17"/>
      <c r="BU1532" s="17"/>
      <c r="BV1532" s="17"/>
      <c r="BW1532" s="17"/>
      <c r="BX1532" s="17"/>
      <c r="BY1532" s="17"/>
      <c r="BZ1532" s="17"/>
      <c r="CA1532" s="17"/>
      <c r="CB1532" s="17"/>
      <c r="CC1532" s="17"/>
      <c r="CD1532" s="17"/>
      <c r="CE1532" s="17"/>
      <c r="CF1532" s="17"/>
      <c r="CG1532" s="17"/>
      <c r="CH1532" s="17"/>
      <c r="CI1532" s="17"/>
      <c r="CJ1532" s="17"/>
      <c r="CK1532" s="17"/>
      <c r="CL1532" s="17"/>
      <c r="CM1532" s="17"/>
      <c r="CN1532" s="17"/>
      <c r="CO1532" s="17"/>
      <c r="CP1532" s="17"/>
      <c r="CQ1532" s="17"/>
      <c r="CR1532" s="17"/>
      <c r="CS1532" s="17"/>
      <c r="CT1532" s="17"/>
      <c r="CU1532" s="17"/>
      <c r="CV1532" s="17"/>
      <c r="CW1532" s="17"/>
      <c r="CX1532" s="17"/>
      <c r="CY1532" s="17"/>
      <c r="CZ1532" s="17"/>
      <c r="DA1532" s="17"/>
      <c r="DB1532" s="17"/>
      <c r="DC1532" s="17"/>
      <c r="DD1532" s="17"/>
      <c r="DE1532" s="17"/>
      <c r="DF1532" s="17"/>
      <c r="DG1532" s="17"/>
      <c r="DH1532" s="17"/>
      <c r="DI1532" s="17"/>
      <c r="DJ1532" s="17"/>
      <c r="DK1532" s="17"/>
      <c r="DL1532" s="17"/>
      <c r="DM1532" s="17"/>
      <c r="DN1532" s="17"/>
      <c r="DO1532" s="17"/>
      <c r="DP1532" s="17"/>
      <c r="DQ1532" s="17"/>
      <c r="DR1532" s="17"/>
      <c r="DS1532" s="17"/>
      <c r="DT1532" s="17"/>
      <c r="DU1532" s="17"/>
      <c r="DV1532" s="17"/>
      <c r="DW1532" s="17"/>
      <c r="DX1532" s="17"/>
      <c r="DY1532" s="17"/>
      <c r="DZ1532" s="17"/>
      <c r="EA1532" s="17"/>
      <c r="EB1532" s="17"/>
      <c r="EC1532" s="17"/>
      <c r="ED1532" s="17"/>
    </row>
    <row r="1533" spans="2:134" ht="15">
      <c r="B1533" s="17"/>
      <c r="C1533" s="17"/>
      <c r="D1533" s="17"/>
      <c r="E1533" s="17"/>
      <c r="F1533" s="17"/>
      <c r="G1533" s="20"/>
      <c r="H1533" s="17"/>
      <c r="I1533" s="17"/>
      <c r="J1533" s="26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7"/>
      <c r="AQ1533" s="17"/>
      <c r="AR1533" s="17"/>
      <c r="AS1533" s="17"/>
      <c r="AT1533" s="17"/>
      <c r="AU1533" s="17"/>
      <c r="AV1533" s="17"/>
      <c r="AW1533" s="17"/>
      <c r="AX1533" s="17"/>
      <c r="AY1533" s="17"/>
      <c r="AZ1533" s="17"/>
      <c r="BA1533" s="17"/>
      <c r="BB1533" s="17"/>
      <c r="BC1533" s="17"/>
      <c r="BD1533" s="17"/>
      <c r="BE1533" s="17"/>
      <c r="BF1533" s="17"/>
      <c r="BG1533" s="17"/>
      <c r="BH1533" s="17"/>
      <c r="BI1533" s="17"/>
      <c r="BJ1533" s="17"/>
      <c r="BK1533" s="17"/>
      <c r="BL1533" s="17"/>
      <c r="BM1533" s="17"/>
      <c r="BN1533" s="17"/>
      <c r="BO1533" s="17"/>
      <c r="BP1533" s="17"/>
      <c r="BQ1533" s="17"/>
      <c r="BR1533" s="17"/>
      <c r="BS1533" s="17"/>
      <c r="BT1533" s="17"/>
      <c r="BU1533" s="17"/>
      <c r="BV1533" s="17"/>
      <c r="BW1533" s="17"/>
      <c r="BX1533" s="17"/>
      <c r="BY1533" s="17"/>
      <c r="BZ1533" s="17"/>
      <c r="CA1533" s="17"/>
      <c r="CB1533" s="17"/>
      <c r="CC1533" s="17"/>
      <c r="CD1533" s="17"/>
      <c r="CE1533" s="17"/>
      <c r="CF1533" s="17"/>
      <c r="CG1533" s="17"/>
      <c r="CH1533" s="17"/>
      <c r="CI1533" s="17"/>
      <c r="CJ1533" s="17"/>
      <c r="CK1533" s="17"/>
      <c r="CL1533" s="17"/>
      <c r="CM1533" s="17"/>
      <c r="CN1533" s="17"/>
      <c r="CO1533" s="17"/>
      <c r="CP1533" s="17"/>
      <c r="CQ1533" s="17"/>
      <c r="CR1533" s="17"/>
      <c r="CS1533" s="17"/>
      <c r="CT1533" s="17"/>
      <c r="CU1533" s="17"/>
      <c r="CV1533" s="17"/>
      <c r="CW1533" s="17"/>
      <c r="CX1533" s="17"/>
      <c r="CY1533" s="17"/>
      <c r="CZ1533" s="17"/>
      <c r="DA1533" s="17"/>
      <c r="DB1533" s="17"/>
      <c r="DC1533" s="17"/>
      <c r="DD1533" s="17"/>
      <c r="DE1533" s="17"/>
      <c r="DF1533" s="17"/>
      <c r="DG1533" s="17"/>
      <c r="DH1533" s="17"/>
      <c r="DI1533" s="17"/>
      <c r="DJ1533" s="17"/>
      <c r="DK1533" s="17"/>
      <c r="DL1533" s="17"/>
      <c r="DM1533" s="17"/>
      <c r="DN1533" s="17"/>
      <c r="DO1533" s="17"/>
      <c r="DP1533" s="17"/>
      <c r="DQ1533" s="17"/>
      <c r="DR1533" s="17"/>
      <c r="DS1533" s="17"/>
      <c r="DT1533" s="17"/>
      <c r="DU1533" s="17"/>
      <c r="DV1533" s="17"/>
      <c r="DW1533" s="17"/>
      <c r="DX1533" s="17"/>
      <c r="DY1533" s="17"/>
      <c r="DZ1533" s="17"/>
      <c r="EA1533" s="17"/>
      <c r="EB1533" s="17"/>
      <c r="EC1533" s="17"/>
      <c r="ED1533" s="17"/>
    </row>
    <row r="1534" spans="2:134" ht="15">
      <c r="B1534" s="17"/>
      <c r="C1534" s="17"/>
      <c r="D1534" s="17"/>
      <c r="E1534" s="17"/>
      <c r="F1534" s="17"/>
      <c r="G1534" s="20"/>
      <c r="H1534" s="17"/>
      <c r="I1534" s="17"/>
      <c r="J1534" s="26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7"/>
      <c r="AQ1534" s="17"/>
      <c r="AR1534" s="17"/>
      <c r="AS1534" s="17"/>
      <c r="AT1534" s="17"/>
      <c r="AU1534" s="17"/>
      <c r="AV1534" s="17"/>
      <c r="AW1534" s="17"/>
      <c r="AX1534" s="17"/>
      <c r="AY1534" s="17"/>
      <c r="AZ1534" s="17"/>
      <c r="BA1534" s="17"/>
      <c r="BB1534" s="17"/>
      <c r="BC1534" s="17"/>
      <c r="BD1534" s="17"/>
      <c r="BE1534" s="17"/>
      <c r="BF1534" s="17"/>
      <c r="BG1534" s="17"/>
      <c r="BH1534" s="17"/>
      <c r="BI1534" s="17"/>
      <c r="BJ1534" s="17"/>
      <c r="BK1534" s="17"/>
      <c r="BL1534" s="17"/>
      <c r="BM1534" s="17"/>
      <c r="BN1534" s="17"/>
      <c r="BO1534" s="17"/>
      <c r="BP1534" s="17"/>
      <c r="BQ1534" s="17"/>
      <c r="BR1534" s="17"/>
      <c r="BS1534" s="17"/>
      <c r="BT1534" s="17"/>
      <c r="BU1534" s="17"/>
      <c r="BV1534" s="17"/>
      <c r="BW1534" s="17"/>
      <c r="BX1534" s="17"/>
      <c r="BY1534" s="17"/>
      <c r="BZ1534" s="17"/>
      <c r="CA1534" s="17"/>
      <c r="CB1534" s="17"/>
      <c r="CC1534" s="17"/>
      <c r="CD1534" s="17"/>
      <c r="CE1534" s="17"/>
      <c r="CF1534" s="17"/>
      <c r="CG1534" s="17"/>
      <c r="CH1534" s="17"/>
      <c r="CI1534" s="17"/>
      <c r="CJ1534" s="17"/>
      <c r="CK1534" s="17"/>
      <c r="CL1534" s="17"/>
      <c r="CM1534" s="17"/>
      <c r="CN1534" s="17"/>
      <c r="CO1534" s="17"/>
      <c r="CP1534" s="17"/>
      <c r="CQ1534" s="17"/>
      <c r="CR1534" s="17"/>
      <c r="CS1534" s="17"/>
      <c r="CT1534" s="17"/>
      <c r="CU1534" s="17"/>
      <c r="CV1534" s="17"/>
      <c r="CW1534" s="17"/>
      <c r="CX1534" s="17"/>
      <c r="CY1534" s="17"/>
      <c r="CZ1534" s="17"/>
      <c r="DA1534" s="17"/>
      <c r="DB1534" s="17"/>
      <c r="DC1534" s="17"/>
      <c r="DD1534" s="17"/>
      <c r="DE1534" s="17"/>
      <c r="DF1534" s="17"/>
      <c r="DG1534" s="17"/>
      <c r="DH1534" s="17"/>
      <c r="DI1534" s="17"/>
      <c r="DJ1534" s="17"/>
      <c r="DK1534" s="17"/>
      <c r="DL1534" s="17"/>
      <c r="DM1534" s="17"/>
      <c r="DN1534" s="17"/>
      <c r="DO1534" s="17"/>
      <c r="DP1534" s="17"/>
      <c r="DQ1534" s="17"/>
      <c r="DR1534" s="17"/>
      <c r="DS1534" s="17"/>
      <c r="DT1534" s="17"/>
      <c r="DU1534" s="17"/>
      <c r="DV1534" s="17"/>
      <c r="DW1534" s="17"/>
      <c r="DX1534" s="17"/>
      <c r="DY1534" s="17"/>
      <c r="DZ1534" s="17"/>
      <c r="EA1534" s="17"/>
      <c r="EB1534" s="17"/>
      <c r="EC1534" s="17"/>
      <c r="ED1534" s="17"/>
    </row>
    <row r="1535" spans="2:134" ht="15">
      <c r="B1535" s="17"/>
      <c r="C1535" s="17"/>
      <c r="D1535" s="17"/>
      <c r="E1535" s="17"/>
      <c r="F1535" s="17"/>
      <c r="G1535" s="20"/>
      <c r="H1535" s="17"/>
      <c r="I1535" s="17"/>
      <c r="J1535" s="26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7"/>
      <c r="AQ1535" s="17"/>
      <c r="AR1535" s="17"/>
      <c r="AS1535" s="17"/>
      <c r="AT1535" s="17"/>
      <c r="AU1535" s="17"/>
      <c r="AV1535" s="17"/>
      <c r="AW1535" s="17"/>
      <c r="AX1535" s="17"/>
      <c r="AY1535" s="17"/>
      <c r="AZ1535" s="17"/>
      <c r="BA1535" s="17"/>
      <c r="BB1535" s="17"/>
      <c r="BC1535" s="17"/>
      <c r="BD1535" s="17"/>
      <c r="BE1535" s="17"/>
      <c r="BF1535" s="17"/>
      <c r="BG1535" s="17"/>
      <c r="BH1535" s="17"/>
      <c r="BI1535" s="17"/>
      <c r="BJ1535" s="17"/>
      <c r="BK1535" s="17"/>
      <c r="BL1535" s="17"/>
      <c r="BM1535" s="17"/>
      <c r="BN1535" s="17"/>
      <c r="BO1535" s="17"/>
      <c r="BP1535" s="17"/>
      <c r="BQ1535" s="17"/>
      <c r="BR1535" s="17"/>
      <c r="BS1535" s="17"/>
      <c r="BT1535" s="17"/>
      <c r="BU1535" s="17"/>
      <c r="BV1535" s="17"/>
      <c r="BW1535" s="17"/>
      <c r="BX1535" s="17"/>
      <c r="BY1535" s="17"/>
      <c r="BZ1535" s="17"/>
      <c r="CA1535" s="17"/>
      <c r="CB1535" s="17"/>
      <c r="CC1535" s="17"/>
      <c r="CD1535" s="17"/>
      <c r="CE1535" s="17"/>
      <c r="CF1535" s="17"/>
      <c r="CG1535" s="17"/>
      <c r="CH1535" s="17"/>
      <c r="CI1535" s="17"/>
      <c r="CJ1535" s="17"/>
      <c r="CK1535" s="17"/>
      <c r="CL1535" s="17"/>
      <c r="CM1535" s="17"/>
      <c r="CN1535" s="17"/>
      <c r="CO1535" s="17"/>
      <c r="CP1535" s="17"/>
      <c r="CQ1535" s="17"/>
      <c r="CR1535" s="17"/>
      <c r="CS1535" s="17"/>
      <c r="CT1535" s="17"/>
      <c r="CU1535" s="17"/>
      <c r="CV1535" s="17"/>
      <c r="CW1535" s="17"/>
      <c r="CX1535" s="17"/>
      <c r="CY1535" s="17"/>
      <c r="CZ1535" s="17"/>
      <c r="DA1535" s="17"/>
      <c r="DB1535" s="17"/>
      <c r="DC1535" s="17"/>
      <c r="DD1535" s="17"/>
      <c r="DE1535" s="17"/>
      <c r="DF1535" s="17"/>
      <c r="DG1535" s="17"/>
      <c r="DH1535" s="17"/>
      <c r="DI1535" s="17"/>
      <c r="DJ1535" s="17"/>
      <c r="DK1535" s="17"/>
      <c r="DL1535" s="17"/>
      <c r="DM1535" s="17"/>
      <c r="DN1535" s="17"/>
      <c r="DO1535" s="17"/>
      <c r="DP1535" s="17"/>
      <c r="DQ1535" s="17"/>
      <c r="DR1535" s="17"/>
      <c r="DS1535" s="17"/>
      <c r="DT1535" s="17"/>
      <c r="DU1535" s="17"/>
      <c r="DV1535" s="17"/>
      <c r="DW1535" s="17"/>
      <c r="DX1535" s="17"/>
      <c r="DY1535" s="17"/>
      <c r="DZ1535" s="17"/>
      <c r="EA1535" s="17"/>
      <c r="EB1535" s="17"/>
      <c r="EC1535" s="17"/>
      <c r="ED1535" s="17"/>
    </row>
    <row r="1536" spans="2:134" ht="15">
      <c r="B1536" s="17"/>
      <c r="C1536" s="17"/>
      <c r="D1536" s="17"/>
      <c r="E1536" s="17"/>
      <c r="F1536" s="17"/>
      <c r="G1536" s="20"/>
      <c r="H1536" s="17"/>
      <c r="I1536" s="17"/>
      <c r="J1536" s="26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17"/>
      <c r="V1536" s="17"/>
      <c r="W1536" s="17"/>
      <c r="X1536" s="17"/>
      <c r="Y1536" s="17"/>
      <c r="Z1536" s="17"/>
      <c r="AA1536" s="17"/>
      <c r="AB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7"/>
      <c r="AQ1536" s="17"/>
      <c r="AR1536" s="17"/>
      <c r="AS1536" s="17"/>
      <c r="AT1536" s="17"/>
      <c r="AU1536" s="17"/>
      <c r="AV1536" s="17"/>
      <c r="AW1536" s="17"/>
      <c r="AX1536" s="17"/>
      <c r="AY1536" s="17"/>
      <c r="AZ1536" s="17"/>
      <c r="BA1536" s="17"/>
      <c r="BB1536" s="17"/>
      <c r="BC1536" s="17"/>
      <c r="BD1536" s="17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7"/>
      <c r="BO1536" s="17"/>
      <c r="BP1536" s="17"/>
      <c r="BQ1536" s="17"/>
      <c r="BR1536" s="17"/>
      <c r="BS1536" s="17"/>
      <c r="BT1536" s="17"/>
      <c r="BU1536" s="17"/>
      <c r="BV1536" s="17"/>
      <c r="BW1536" s="17"/>
      <c r="BX1536" s="17"/>
      <c r="BY1536" s="17"/>
      <c r="BZ1536" s="17"/>
      <c r="CA1536" s="17"/>
      <c r="CB1536" s="17"/>
      <c r="CC1536" s="17"/>
      <c r="CD1536" s="17"/>
      <c r="CE1536" s="17"/>
      <c r="CF1536" s="17"/>
      <c r="CG1536" s="17"/>
      <c r="CH1536" s="17"/>
      <c r="CI1536" s="17"/>
      <c r="CJ1536" s="17"/>
      <c r="CK1536" s="17"/>
      <c r="CL1536" s="17"/>
      <c r="CM1536" s="17"/>
      <c r="CN1536" s="17"/>
      <c r="CO1536" s="17"/>
      <c r="CP1536" s="17"/>
      <c r="CQ1536" s="17"/>
      <c r="CR1536" s="17"/>
      <c r="CS1536" s="17"/>
      <c r="CT1536" s="17"/>
      <c r="CU1536" s="17"/>
      <c r="CV1536" s="17"/>
      <c r="CW1536" s="17"/>
      <c r="CX1536" s="17"/>
      <c r="CY1536" s="17"/>
      <c r="CZ1536" s="17"/>
      <c r="DA1536" s="17"/>
      <c r="DB1536" s="17"/>
      <c r="DC1536" s="17"/>
      <c r="DD1536" s="17"/>
      <c r="DE1536" s="17"/>
      <c r="DF1536" s="17"/>
      <c r="DG1536" s="17"/>
      <c r="DH1536" s="17"/>
      <c r="DI1536" s="17"/>
      <c r="DJ1536" s="17"/>
      <c r="DK1536" s="17"/>
      <c r="DL1536" s="17"/>
      <c r="DM1536" s="17"/>
      <c r="DN1536" s="17"/>
      <c r="DO1536" s="17"/>
      <c r="DP1536" s="17"/>
      <c r="DQ1536" s="17"/>
      <c r="DR1536" s="17"/>
      <c r="DS1536" s="17"/>
      <c r="DT1536" s="17"/>
      <c r="DU1536" s="17"/>
      <c r="DV1536" s="17"/>
      <c r="DW1536" s="17"/>
      <c r="DX1536" s="17"/>
      <c r="DY1536" s="17"/>
      <c r="DZ1536" s="17"/>
      <c r="EA1536" s="17"/>
      <c r="EB1536" s="17"/>
      <c r="EC1536" s="17"/>
      <c r="ED1536" s="17"/>
    </row>
    <row r="1537" spans="2:134" ht="15">
      <c r="B1537" s="17"/>
      <c r="C1537" s="17"/>
      <c r="D1537" s="17"/>
      <c r="E1537" s="17"/>
      <c r="F1537" s="17"/>
      <c r="G1537" s="20"/>
      <c r="H1537" s="17"/>
      <c r="I1537" s="17"/>
      <c r="J1537" s="26"/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  <c r="U1537" s="17"/>
      <c r="V1537" s="17"/>
      <c r="W1537" s="17"/>
      <c r="X1537" s="17"/>
      <c r="Y1537" s="17"/>
      <c r="Z1537" s="17"/>
      <c r="AA1537" s="17"/>
      <c r="AB1537" s="17"/>
      <c r="AC1537" s="17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7"/>
      <c r="AQ1537" s="17"/>
      <c r="AR1537" s="17"/>
      <c r="AS1537" s="17"/>
      <c r="AT1537" s="17"/>
      <c r="AU1537" s="17"/>
      <c r="AV1537" s="17"/>
      <c r="AW1537" s="17"/>
      <c r="AX1537" s="17"/>
      <c r="AY1537" s="17"/>
      <c r="AZ1537" s="17"/>
      <c r="BA1537" s="17"/>
      <c r="BB1537" s="17"/>
      <c r="BC1537" s="17"/>
      <c r="BD1537" s="17"/>
      <c r="BE1537" s="17"/>
      <c r="BF1537" s="17"/>
      <c r="BG1537" s="17"/>
      <c r="BH1537" s="17"/>
      <c r="BI1537" s="17"/>
      <c r="BJ1537" s="17"/>
      <c r="BK1537" s="17"/>
      <c r="BL1537" s="17"/>
      <c r="BM1537" s="17"/>
      <c r="BN1537" s="17"/>
      <c r="BO1537" s="17"/>
      <c r="BP1537" s="17"/>
      <c r="BQ1537" s="17"/>
      <c r="BR1537" s="17"/>
      <c r="BS1537" s="17"/>
      <c r="BT1537" s="17"/>
      <c r="BU1537" s="17"/>
      <c r="BV1537" s="17"/>
      <c r="BW1537" s="17"/>
      <c r="BX1537" s="17"/>
      <c r="BY1537" s="17"/>
      <c r="BZ1537" s="17"/>
      <c r="CA1537" s="17"/>
      <c r="CB1537" s="17"/>
      <c r="CC1537" s="17"/>
      <c r="CD1537" s="17"/>
      <c r="CE1537" s="17"/>
      <c r="CF1537" s="17"/>
      <c r="CG1537" s="17"/>
      <c r="CH1537" s="17"/>
      <c r="CI1537" s="17"/>
      <c r="CJ1537" s="17"/>
      <c r="CK1537" s="17"/>
      <c r="CL1537" s="17"/>
      <c r="CM1537" s="17"/>
      <c r="CN1537" s="17"/>
      <c r="CO1537" s="17"/>
      <c r="CP1537" s="17"/>
      <c r="CQ1537" s="17"/>
      <c r="CR1537" s="17"/>
      <c r="CS1537" s="17"/>
      <c r="CT1537" s="17"/>
      <c r="CU1537" s="17"/>
      <c r="CV1537" s="17"/>
      <c r="CW1537" s="17"/>
      <c r="CX1537" s="17"/>
      <c r="CY1537" s="17"/>
      <c r="CZ1537" s="17"/>
      <c r="DA1537" s="17"/>
      <c r="DB1537" s="17"/>
      <c r="DC1537" s="17"/>
      <c r="DD1537" s="17"/>
      <c r="DE1537" s="17"/>
      <c r="DF1537" s="17"/>
      <c r="DG1537" s="17"/>
      <c r="DH1537" s="17"/>
      <c r="DI1537" s="17"/>
      <c r="DJ1537" s="17"/>
      <c r="DK1537" s="17"/>
      <c r="DL1537" s="17"/>
      <c r="DM1537" s="17"/>
      <c r="DN1537" s="17"/>
      <c r="DO1537" s="17"/>
      <c r="DP1537" s="17"/>
      <c r="DQ1537" s="17"/>
      <c r="DR1537" s="17"/>
      <c r="DS1537" s="17"/>
      <c r="DT1537" s="17"/>
      <c r="DU1537" s="17"/>
      <c r="DV1537" s="17"/>
      <c r="DW1537" s="17"/>
      <c r="DX1537" s="17"/>
      <c r="DY1537" s="17"/>
      <c r="DZ1537" s="17"/>
      <c r="EA1537" s="17"/>
      <c r="EB1537" s="17"/>
      <c r="EC1537" s="17"/>
      <c r="ED1537" s="17"/>
    </row>
    <row r="1538" spans="2:134" ht="15">
      <c r="B1538" s="17"/>
      <c r="C1538" s="17"/>
      <c r="D1538" s="17"/>
      <c r="E1538" s="17"/>
      <c r="F1538" s="17"/>
      <c r="G1538" s="20"/>
      <c r="H1538" s="17"/>
      <c r="I1538" s="17"/>
      <c r="J1538" s="26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17"/>
      <c r="V1538" s="17"/>
      <c r="W1538" s="17"/>
      <c r="X1538" s="17"/>
      <c r="Y1538" s="17"/>
      <c r="Z1538" s="17"/>
      <c r="AA1538" s="17"/>
      <c r="AB1538" s="17"/>
      <c r="AC1538" s="17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7"/>
      <c r="AQ1538" s="17"/>
      <c r="AR1538" s="17"/>
      <c r="AS1538" s="17"/>
      <c r="AT1538" s="17"/>
      <c r="AU1538" s="17"/>
      <c r="AV1538" s="17"/>
      <c r="AW1538" s="17"/>
      <c r="AX1538" s="17"/>
      <c r="AY1538" s="17"/>
      <c r="AZ1538" s="17"/>
      <c r="BA1538" s="17"/>
      <c r="BB1538" s="17"/>
      <c r="BC1538" s="17"/>
      <c r="BD1538" s="17"/>
      <c r="BE1538" s="17"/>
      <c r="BF1538" s="17"/>
      <c r="BG1538" s="17"/>
      <c r="BH1538" s="17"/>
      <c r="BI1538" s="17"/>
      <c r="BJ1538" s="17"/>
      <c r="BK1538" s="17"/>
      <c r="BL1538" s="17"/>
      <c r="BM1538" s="17"/>
      <c r="BN1538" s="17"/>
      <c r="BO1538" s="17"/>
      <c r="BP1538" s="17"/>
      <c r="BQ1538" s="17"/>
      <c r="BR1538" s="17"/>
      <c r="BS1538" s="17"/>
      <c r="BT1538" s="17"/>
      <c r="BU1538" s="17"/>
      <c r="BV1538" s="17"/>
      <c r="BW1538" s="17"/>
      <c r="BX1538" s="17"/>
      <c r="BY1538" s="17"/>
      <c r="BZ1538" s="17"/>
      <c r="CA1538" s="17"/>
      <c r="CB1538" s="17"/>
      <c r="CC1538" s="17"/>
      <c r="CD1538" s="17"/>
      <c r="CE1538" s="17"/>
      <c r="CF1538" s="17"/>
      <c r="CG1538" s="17"/>
      <c r="CH1538" s="17"/>
      <c r="CI1538" s="17"/>
      <c r="CJ1538" s="17"/>
      <c r="CK1538" s="17"/>
      <c r="CL1538" s="17"/>
      <c r="CM1538" s="17"/>
      <c r="CN1538" s="17"/>
      <c r="CO1538" s="17"/>
      <c r="CP1538" s="17"/>
      <c r="CQ1538" s="17"/>
      <c r="CR1538" s="17"/>
      <c r="CS1538" s="17"/>
      <c r="CT1538" s="17"/>
      <c r="CU1538" s="17"/>
      <c r="CV1538" s="17"/>
      <c r="CW1538" s="17"/>
      <c r="CX1538" s="17"/>
      <c r="CY1538" s="17"/>
      <c r="CZ1538" s="17"/>
      <c r="DA1538" s="17"/>
      <c r="DB1538" s="17"/>
      <c r="DC1538" s="17"/>
      <c r="DD1538" s="17"/>
      <c r="DE1538" s="17"/>
      <c r="DF1538" s="17"/>
      <c r="DG1538" s="17"/>
      <c r="DH1538" s="17"/>
      <c r="DI1538" s="17"/>
      <c r="DJ1538" s="17"/>
      <c r="DK1538" s="17"/>
      <c r="DL1538" s="17"/>
      <c r="DM1538" s="17"/>
      <c r="DN1538" s="17"/>
      <c r="DO1538" s="17"/>
      <c r="DP1538" s="17"/>
      <c r="DQ1538" s="17"/>
      <c r="DR1538" s="17"/>
      <c r="DS1538" s="17"/>
      <c r="DT1538" s="17"/>
      <c r="DU1538" s="17"/>
      <c r="DV1538" s="17"/>
      <c r="DW1538" s="17"/>
      <c r="DX1538" s="17"/>
      <c r="DY1538" s="17"/>
      <c r="DZ1538" s="17"/>
      <c r="EA1538" s="17"/>
      <c r="EB1538" s="17"/>
      <c r="EC1538" s="17"/>
      <c r="ED1538" s="17"/>
    </row>
    <row r="1539" spans="2:134" ht="15">
      <c r="B1539" s="17"/>
      <c r="C1539" s="17"/>
      <c r="D1539" s="17"/>
      <c r="E1539" s="17"/>
      <c r="F1539" s="17"/>
      <c r="G1539" s="20"/>
      <c r="H1539" s="17"/>
      <c r="I1539" s="17"/>
      <c r="J1539" s="26"/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  <c r="U1539" s="17"/>
      <c r="V1539" s="17"/>
      <c r="W1539" s="17"/>
      <c r="X1539" s="17"/>
      <c r="Y1539" s="17"/>
      <c r="Z1539" s="17"/>
      <c r="AA1539" s="17"/>
      <c r="AB1539" s="17"/>
      <c r="AC1539" s="17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7"/>
      <c r="AQ1539" s="17"/>
      <c r="AR1539" s="17"/>
      <c r="AS1539" s="17"/>
      <c r="AT1539" s="17"/>
      <c r="AU1539" s="17"/>
      <c r="AV1539" s="17"/>
      <c r="AW1539" s="17"/>
      <c r="AX1539" s="17"/>
      <c r="AY1539" s="17"/>
      <c r="AZ1539" s="17"/>
      <c r="BA1539" s="17"/>
      <c r="BB1539" s="17"/>
      <c r="BC1539" s="17"/>
      <c r="BD1539" s="17"/>
      <c r="BE1539" s="17"/>
      <c r="BF1539" s="17"/>
      <c r="BG1539" s="17"/>
      <c r="BH1539" s="17"/>
      <c r="BI1539" s="17"/>
      <c r="BJ1539" s="17"/>
      <c r="BK1539" s="17"/>
      <c r="BL1539" s="17"/>
      <c r="BM1539" s="17"/>
      <c r="BN1539" s="17"/>
      <c r="BO1539" s="17"/>
      <c r="BP1539" s="17"/>
      <c r="BQ1539" s="17"/>
      <c r="BR1539" s="17"/>
      <c r="BS1539" s="17"/>
      <c r="BT1539" s="17"/>
      <c r="BU1539" s="17"/>
      <c r="BV1539" s="17"/>
      <c r="BW1539" s="17"/>
      <c r="BX1539" s="17"/>
      <c r="BY1539" s="17"/>
      <c r="BZ1539" s="17"/>
      <c r="CA1539" s="17"/>
      <c r="CB1539" s="17"/>
      <c r="CC1539" s="17"/>
      <c r="CD1539" s="17"/>
      <c r="CE1539" s="17"/>
      <c r="CF1539" s="17"/>
      <c r="CG1539" s="17"/>
      <c r="CH1539" s="17"/>
      <c r="CI1539" s="17"/>
      <c r="CJ1539" s="17"/>
      <c r="CK1539" s="17"/>
      <c r="CL1539" s="17"/>
      <c r="CM1539" s="17"/>
      <c r="CN1539" s="17"/>
      <c r="CO1539" s="17"/>
      <c r="CP1539" s="17"/>
      <c r="CQ1539" s="17"/>
      <c r="CR1539" s="17"/>
      <c r="CS1539" s="17"/>
      <c r="CT1539" s="17"/>
      <c r="CU1539" s="17"/>
      <c r="CV1539" s="17"/>
      <c r="CW1539" s="17"/>
      <c r="CX1539" s="17"/>
      <c r="CY1539" s="17"/>
      <c r="CZ1539" s="17"/>
      <c r="DA1539" s="17"/>
      <c r="DB1539" s="17"/>
      <c r="DC1539" s="17"/>
      <c r="DD1539" s="17"/>
      <c r="DE1539" s="17"/>
      <c r="DF1539" s="17"/>
      <c r="DG1539" s="17"/>
      <c r="DH1539" s="17"/>
      <c r="DI1539" s="17"/>
      <c r="DJ1539" s="17"/>
      <c r="DK1539" s="17"/>
      <c r="DL1539" s="17"/>
      <c r="DM1539" s="17"/>
      <c r="DN1539" s="17"/>
      <c r="DO1539" s="17"/>
      <c r="DP1539" s="17"/>
      <c r="DQ1539" s="17"/>
      <c r="DR1539" s="17"/>
      <c r="DS1539" s="17"/>
      <c r="DT1539" s="17"/>
      <c r="DU1539" s="17"/>
      <c r="DV1539" s="17"/>
      <c r="DW1539" s="17"/>
      <c r="DX1539" s="17"/>
      <c r="DY1539" s="17"/>
      <c r="DZ1539" s="17"/>
      <c r="EA1539" s="17"/>
      <c r="EB1539" s="17"/>
      <c r="EC1539" s="17"/>
      <c r="ED1539" s="17"/>
    </row>
    <row r="1540" spans="2:134" ht="15">
      <c r="B1540" s="17"/>
      <c r="C1540" s="17"/>
      <c r="D1540" s="17"/>
      <c r="E1540" s="17"/>
      <c r="F1540" s="17"/>
      <c r="G1540" s="20"/>
      <c r="H1540" s="17"/>
      <c r="I1540" s="17"/>
      <c r="J1540" s="26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  <c r="AA1540" s="17"/>
      <c r="AB1540" s="17"/>
      <c r="AC1540" s="17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7"/>
      <c r="AQ1540" s="17"/>
      <c r="AR1540" s="17"/>
      <c r="AS1540" s="17"/>
      <c r="AT1540" s="17"/>
      <c r="AU1540" s="17"/>
      <c r="AV1540" s="17"/>
      <c r="AW1540" s="17"/>
      <c r="AX1540" s="17"/>
      <c r="AY1540" s="17"/>
      <c r="AZ1540" s="17"/>
      <c r="BA1540" s="17"/>
      <c r="BB1540" s="17"/>
      <c r="BC1540" s="17"/>
      <c r="BD1540" s="17"/>
      <c r="BE1540" s="17"/>
      <c r="BF1540" s="17"/>
      <c r="BG1540" s="17"/>
      <c r="BH1540" s="17"/>
      <c r="BI1540" s="17"/>
      <c r="BJ1540" s="17"/>
      <c r="BK1540" s="17"/>
      <c r="BL1540" s="17"/>
      <c r="BM1540" s="17"/>
      <c r="BN1540" s="17"/>
      <c r="BO1540" s="17"/>
      <c r="BP1540" s="17"/>
      <c r="BQ1540" s="17"/>
      <c r="BR1540" s="17"/>
      <c r="BS1540" s="17"/>
      <c r="BT1540" s="17"/>
      <c r="BU1540" s="17"/>
      <c r="BV1540" s="17"/>
      <c r="BW1540" s="17"/>
      <c r="BX1540" s="17"/>
      <c r="BY1540" s="17"/>
      <c r="BZ1540" s="17"/>
      <c r="CA1540" s="17"/>
      <c r="CB1540" s="17"/>
      <c r="CC1540" s="17"/>
      <c r="CD1540" s="17"/>
      <c r="CE1540" s="17"/>
      <c r="CF1540" s="17"/>
      <c r="CG1540" s="17"/>
      <c r="CH1540" s="17"/>
      <c r="CI1540" s="17"/>
      <c r="CJ1540" s="17"/>
      <c r="CK1540" s="17"/>
      <c r="CL1540" s="17"/>
      <c r="CM1540" s="17"/>
      <c r="CN1540" s="17"/>
      <c r="CO1540" s="17"/>
      <c r="CP1540" s="17"/>
      <c r="CQ1540" s="17"/>
      <c r="CR1540" s="17"/>
      <c r="CS1540" s="17"/>
      <c r="CT1540" s="17"/>
      <c r="CU1540" s="17"/>
      <c r="CV1540" s="17"/>
      <c r="CW1540" s="17"/>
      <c r="CX1540" s="17"/>
      <c r="CY1540" s="17"/>
      <c r="CZ1540" s="17"/>
      <c r="DA1540" s="17"/>
      <c r="DB1540" s="17"/>
      <c r="DC1540" s="17"/>
      <c r="DD1540" s="17"/>
      <c r="DE1540" s="17"/>
      <c r="DF1540" s="17"/>
      <c r="DG1540" s="17"/>
      <c r="DH1540" s="17"/>
      <c r="DI1540" s="17"/>
      <c r="DJ1540" s="17"/>
      <c r="DK1540" s="17"/>
      <c r="DL1540" s="17"/>
      <c r="DM1540" s="17"/>
      <c r="DN1540" s="17"/>
      <c r="DO1540" s="17"/>
      <c r="DP1540" s="17"/>
      <c r="DQ1540" s="17"/>
      <c r="DR1540" s="17"/>
      <c r="DS1540" s="17"/>
      <c r="DT1540" s="17"/>
      <c r="DU1540" s="17"/>
      <c r="DV1540" s="17"/>
      <c r="DW1540" s="17"/>
      <c r="DX1540" s="17"/>
      <c r="DY1540" s="17"/>
      <c r="DZ1540" s="17"/>
      <c r="EA1540" s="17"/>
      <c r="EB1540" s="17"/>
      <c r="EC1540" s="17"/>
      <c r="ED1540" s="17"/>
    </row>
    <row r="1541" spans="2:134" ht="15">
      <c r="B1541" s="17"/>
      <c r="C1541" s="17"/>
      <c r="D1541" s="17"/>
      <c r="E1541" s="17"/>
      <c r="F1541" s="17"/>
      <c r="G1541" s="20"/>
      <c r="H1541" s="17"/>
      <c r="I1541" s="17"/>
      <c r="J1541" s="26"/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  <c r="U1541" s="17"/>
      <c r="V1541" s="17"/>
      <c r="W1541" s="17"/>
      <c r="X1541" s="17"/>
      <c r="Y1541" s="17"/>
      <c r="Z1541" s="17"/>
      <c r="AA1541" s="17"/>
      <c r="AB1541" s="17"/>
      <c r="AC1541" s="17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7"/>
      <c r="AQ1541" s="17"/>
      <c r="AR1541" s="17"/>
      <c r="AS1541" s="17"/>
      <c r="AT1541" s="17"/>
      <c r="AU1541" s="17"/>
      <c r="AV1541" s="17"/>
      <c r="AW1541" s="17"/>
      <c r="AX1541" s="17"/>
      <c r="AY1541" s="17"/>
      <c r="AZ1541" s="17"/>
      <c r="BA1541" s="17"/>
      <c r="BB1541" s="17"/>
      <c r="BC1541" s="17"/>
      <c r="BD1541" s="17"/>
      <c r="BE1541" s="17"/>
      <c r="BF1541" s="17"/>
      <c r="BG1541" s="17"/>
      <c r="BH1541" s="17"/>
      <c r="BI1541" s="17"/>
      <c r="BJ1541" s="17"/>
      <c r="BK1541" s="17"/>
      <c r="BL1541" s="17"/>
      <c r="BM1541" s="17"/>
      <c r="BN1541" s="17"/>
      <c r="BO1541" s="17"/>
      <c r="BP1541" s="17"/>
      <c r="BQ1541" s="17"/>
      <c r="BR1541" s="17"/>
      <c r="BS1541" s="17"/>
      <c r="BT1541" s="17"/>
      <c r="BU1541" s="17"/>
      <c r="BV1541" s="17"/>
      <c r="BW1541" s="17"/>
      <c r="BX1541" s="17"/>
      <c r="BY1541" s="17"/>
      <c r="BZ1541" s="17"/>
      <c r="CA1541" s="17"/>
      <c r="CB1541" s="17"/>
      <c r="CC1541" s="17"/>
      <c r="CD1541" s="17"/>
      <c r="CE1541" s="17"/>
      <c r="CF1541" s="17"/>
      <c r="CG1541" s="17"/>
      <c r="CH1541" s="17"/>
      <c r="CI1541" s="17"/>
      <c r="CJ1541" s="17"/>
      <c r="CK1541" s="17"/>
      <c r="CL1541" s="17"/>
      <c r="CM1541" s="17"/>
      <c r="CN1541" s="17"/>
      <c r="CO1541" s="17"/>
      <c r="CP1541" s="17"/>
      <c r="CQ1541" s="17"/>
      <c r="CR1541" s="17"/>
      <c r="CS1541" s="17"/>
      <c r="CT1541" s="17"/>
      <c r="CU1541" s="17"/>
      <c r="CV1541" s="17"/>
      <c r="CW1541" s="17"/>
      <c r="CX1541" s="17"/>
      <c r="CY1541" s="17"/>
      <c r="CZ1541" s="17"/>
      <c r="DA1541" s="17"/>
      <c r="DB1541" s="17"/>
      <c r="DC1541" s="17"/>
      <c r="DD1541" s="17"/>
      <c r="DE1541" s="17"/>
      <c r="DF1541" s="17"/>
      <c r="DG1541" s="17"/>
      <c r="DH1541" s="17"/>
      <c r="DI1541" s="17"/>
      <c r="DJ1541" s="17"/>
      <c r="DK1541" s="17"/>
      <c r="DL1541" s="17"/>
      <c r="DM1541" s="17"/>
      <c r="DN1541" s="17"/>
      <c r="DO1541" s="17"/>
      <c r="DP1541" s="17"/>
      <c r="DQ1541" s="17"/>
      <c r="DR1541" s="17"/>
      <c r="DS1541" s="17"/>
      <c r="DT1541" s="17"/>
      <c r="DU1541" s="17"/>
      <c r="DV1541" s="17"/>
      <c r="DW1541" s="17"/>
      <c r="DX1541" s="17"/>
      <c r="DY1541" s="17"/>
      <c r="DZ1541" s="17"/>
      <c r="EA1541" s="17"/>
      <c r="EB1541" s="17"/>
      <c r="EC1541" s="17"/>
      <c r="ED1541" s="17"/>
    </row>
    <row r="1542" spans="2:134" ht="15">
      <c r="B1542" s="17"/>
      <c r="C1542" s="17"/>
      <c r="D1542" s="17"/>
      <c r="E1542" s="17"/>
      <c r="F1542" s="17"/>
      <c r="G1542" s="20"/>
      <c r="H1542" s="17"/>
      <c r="I1542" s="17"/>
      <c r="J1542" s="26"/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  <c r="U1542" s="17"/>
      <c r="V1542" s="17"/>
      <c r="W1542" s="17"/>
      <c r="X1542" s="17"/>
      <c r="Y1542" s="17"/>
      <c r="Z1542" s="17"/>
      <c r="AA1542" s="17"/>
      <c r="AB1542" s="17"/>
      <c r="AC1542" s="17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7"/>
      <c r="AQ1542" s="17"/>
      <c r="AR1542" s="17"/>
      <c r="AS1542" s="17"/>
      <c r="AT1542" s="17"/>
      <c r="AU1542" s="17"/>
      <c r="AV1542" s="17"/>
      <c r="AW1542" s="17"/>
      <c r="AX1542" s="17"/>
      <c r="AY1542" s="17"/>
      <c r="AZ1542" s="17"/>
      <c r="BA1542" s="17"/>
      <c r="BB1542" s="17"/>
      <c r="BC1542" s="17"/>
      <c r="BD1542" s="17"/>
      <c r="BE1542" s="17"/>
      <c r="BF1542" s="17"/>
      <c r="BG1542" s="17"/>
      <c r="BH1542" s="17"/>
      <c r="BI1542" s="17"/>
      <c r="BJ1542" s="17"/>
      <c r="BK1542" s="17"/>
      <c r="BL1542" s="17"/>
      <c r="BM1542" s="17"/>
      <c r="BN1542" s="17"/>
      <c r="BO1542" s="17"/>
      <c r="BP1542" s="17"/>
      <c r="BQ1542" s="17"/>
      <c r="BR1542" s="17"/>
      <c r="BS1542" s="17"/>
      <c r="BT1542" s="17"/>
      <c r="BU1542" s="17"/>
      <c r="BV1542" s="17"/>
      <c r="BW1542" s="17"/>
      <c r="BX1542" s="17"/>
      <c r="BY1542" s="17"/>
      <c r="BZ1542" s="17"/>
      <c r="CA1542" s="17"/>
      <c r="CB1542" s="17"/>
      <c r="CC1542" s="17"/>
      <c r="CD1542" s="17"/>
      <c r="CE1542" s="17"/>
      <c r="CF1542" s="17"/>
      <c r="CG1542" s="17"/>
      <c r="CH1542" s="17"/>
      <c r="CI1542" s="17"/>
      <c r="CJ1542" s="17"/>
      <c r="CK1542" s="17"/>
      <c r="CL1542" s="17"/>
      <c r="CM1542" s="17"/>
      <c r="CN1542" s="17"/>
      <c r="CO1542" s="17"/>
      <c r="CP1542" s="17"/>
      <c r="CQ1542" s="17"/>
      <c r="CR1542" s="17"/>
      <c r="CS1542" s="17"/>
      <c r="CT1542" s="17"/>
      <c r="CU1542" s="17"/>
      <c r="CV1542" s="17"/>
      <c r="CW1542" s="17"/>
      <c r="CX1542" s="17"/>
      <c r="CY1542" s="17"/>
      <c r="CZ1542" s="17"/>
      <c r="DA1542" s="17"/>
      <c r="DB1542" s="17"/>
      <c r="DC1542" s="17"/>
      <c r="DD1542" s="17"/>
      <c r="DE1542" s="17"/>
      <c r="DF1542" s="17"/>
      <c r="DG1542" s="17"/>
      <c r="DH1542" s="17"/>
      <c r="DI1542" s="17"/>
      <c r="DJ1542" s="17"/>
      <c r="DK1542" s="17"/>
      <c r="DL1542" s="17"/>
      <c r="DM1542" s="17"/>
      <c r="DN1542" s="17"/>
      <c r="DO1542" s="17"/>
      <c r="DP1542" s="17"/>
      <c r="DQ1542" s="17"/>
      <c r="DR1542" s="17"/>
      <c r="DS1542" s="17"/>
      <c r="DT1542" s="17"/>
      <c r="DU1542" s="17"/>
      <c r="DV1542" s="17"/>
      <c r="DW1542" s="17"/>
      <c r="DX1542" s="17"/>
      <c r="DY1542" s="17"/>
      <c r="DZ1542" s="17"/>
      <c r="EA1542" s="17"/>
      <c r="EB1542" s="17"/>
      <c r="EC1542" s="17"/>
      <c r="ED1542" s="17"/>
    </row>
    <row r="1543" spans="2:134" ht="15">
      <c r="B1543" s="17"/>
      <c r="C1543" s="17"/>
      <c r="D1543" s="17"/>
      <c r="E1543" s="17"/>
      <c r="F1543" s="17"/>
      <c r="G1543" s="20"/>
      <c r="H1543" s="17"/>
      <c r="I1543" s="17"/>
      <c r="J1543" s="26"/>
      <c r="K1543" s="17"/>
      <c r="L1543" s="17"/>
      <c r="M1543" s="17"/>
      <c r="N1543" s="17"/>
      <c r="O1543" s="17"/>
      <c r="P1543" s="17"/>
      <c r="Q1543" s="17"/>
      <c r="R1543" s="17"/>
      <c r="S1543" s="17"/>
      <c r="T1543" s="17"/>
      <c r="U1543" s="17"/>
      <c r="V1543" s="17"/>
      <c r="W1543" s="17"/>
      <c r="X1543" s="17"/>
      <c r="Y1543" s="17"/>
      <c r="Z1543" s="17"/>
      <c r="AA1543" s="17"/>
      <c r="AB1543" s="17"/>
      <c r="AC1543" s="17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7"/>
      <c r="AQ1543" s="17"/>
      <c r="AR1543" s="17"/>
      <c r="AS1543" s="17"/>
      <c r="AT1543" s="17"/>
      <c r="AU1543" s="17"/>
      <c r="AV1543" s="17"/>
      <c r="AW1543" s="17"/>
      <c r="AX1543" s="17"/>
      <c r="AY1543" s="17"/>
      <c r="AZ1543" s="17"/>
      <c r="BA1543" s="17"/>
      <c r="BB1543" s="17"/>
      <c r="BC1543" s="17"/>
      <c r="BD1543" s="17"/>
      <c r="BE1543" s="17"/>
      <c r="BF1543" s="17"/>
      <c r="BG1543" s="17"/>
      <c r="BH1543" s="17"/>
      <c r="BI1543" s="17"/>
      <c r="BJ1543" s="17"/>
      <c r="BK1543" s="17"/>
      <c r="BL1543" s="17"/>
      <c r="BM1543" s="17"/>
      <c r="BN1543" s="17"/>
      <c r="BO1543" s="17"/>
      <c r="BP1543" s="17"/>
      <c r="BQ1543" s="17"/>
      <c r="BR1543" s="17"/>
      <c r="BS1543" s="17"/>
      <c r="BT1543" s="17"/>
      <c r="BU1543" s="17"/>
      <c r="BV1543" s="17"/>
      <c r="BW1543" s="17"/>
      <c r="BX1543" s="17"/>
      <c r="BY1543" s="17"/>
      <c r="BZ1543" s="17"/>
      <c r="CA1543" s="17"/>
      <c r="CB1543" s="17"/>
      <c r="CC1543" s="17"/>
      <c r="CD1543" s="17"/>
      <c r="CE1543" s="17"/>
      <c r="CF1543" s="17"/>
      <c r="CG1543" s="17"/>
      <c r="CH1543" s="17"/>
      <c r="CI1543" s="17"/>
      <c r="CJ1543" s="17"/>
      <c r="CK1543" s="17"/>
      <c r="CL1543" s="17"/>
      <c r="CM1543" s="17"/>
      <c r="CN1543" s="17"/>
      <c r="CO1543" s="17"/>
      <c r="CP1543" s="17"/>
      <c r="CQ1543" s="17"/>
      <c r="CR1543" s="17"/>
      <c r="CS1543" s="17"/>
      <c r="CT1543" s="17"/>
      <c r="CU1543" s="17"/>
      <c r="CV1543" s="17"/>
      <c r="CW1543" s="17"/>
      <c r="CX1543" s="17"/>
      <c r="CY1543" s="17"/>
      <c r="CZ1543" s="17"/>
      <c r="DA1543" s="17"/>
      <c r="DB1543" s="17"/>
      <c r="DC1543" s="17"/>
      <c r="DD1543" s="17"/>
      <c r="DE1543" s="17"/>
      <c r="DF1543" s="17"/>
      <c r="DG1543" s="17"/>
      <c r="DH1543" s="17"/>
      <c r="DI1543" s="17"/>
      <c r="DJ1543" s="17"/>
      <c r="DK1543" s="17"/>
      <c r="DL1543" s="17"/>
      <c r="DM1543" s="17"/>
      <c r="DN1543" s="17"/>
      <c r="DO1543" s="17"/>
      <c r="DP1543" s="17"/>
      <c r="DQ1543" s="17"/>
      <c r="DR1543" s="17"/>
      <c r="DS1543" s="17"/>
      <c r="DT1543" s="17"/>
      <c r="DU1543" s="17"/>
      <c r="DV1543" s="17"/>
      <c r="DW1543" s="17"/>
      <c r="DX1543" s="17"/>
      <c r="DY1543" s="17"/>
      <c r="DZ1543" s="17"/>
      <c r="EA1543" s="17"/>
      <c r="EB1543" s="17"/>
      <c r="EC1543" s="17"/>
      <c r="ED1543" s="17"/>
    </row>
    <row r="1544" spans="2:134" ht="15">
      <c r="B1544" s="17"/>
      <c r="C1544" s="17"/>
      <c r="D1544" s="17"/>
      <c r="E1544" s="17"/>
      <c r="F1544" s="17"/>
      <c r="G1544" s="20"/>
      <c r="H1544" s="17"/>
      <c r="I1544" s="17"/>
      <c r="J1544" s="26"/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  <c r="U1544" s="17"/>
      <c r="V1544" s="17"/>
      <c r="W1544" s="17"/>
      <c r="X1544" s="17"/>
      <c r="Y1544" s="17"/>
      <c r="Z1544" s="17"/>
      <c r="AA1544" s="17"/>
      <c r="AB1544" s="17"/>
      <c r="AC1544" s="17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7"/>
      <c r="AQ1544" s="17"/>
      <c r="AR1544" s="17"/>
      <c r="AS1544" s="17"/>
      <c r="AT1544" s="17"/>
      <c r="AU1544" s="17"/>
      <c r="AV1544" s="17"/>
      <c r="AW1544" s="17"/>
      <c r="AX1544" s="17"/>
      <c r="AY1544" s="17"/>
      <c r="AZ1544" s="17"/>
      <c r="BA1544" s="17"/>
      <c r="BB1544" s="17"/>
      <c r="BC1544" s="17"/>
      <c r="BD1544" s="17"/>
      <c r="BE1544" s="17"/>
      <c r="BF1544" s="17"/>
      <c r="BG1544" s="17"/>
      <c r="BH1544" s="17"/>
      <c r="BI1544" s="17"/>
      <c r="BJ1544" s="17"/>
      <c r="BK1544" s="17"/>
      <c r="BL1544" s="17"/>
      <c r="BM1544" s="17"/>
      <c r="BN1544" s="17"/>
      <c r="BO1544" s="17"/>
      <c r="BP1544" s="17"/>
      <c r="BQ1544" s="17"/>
      <c r="BR1544" s="17"/>
      <c r="BS1544" s="17"/>
      <c r="BT1544" s="17"/>
      <c r="BU1544" s="17"/>
      <c r="BV1544" s="17"/>
      <c r="BW1544" s="17"/>
      <c r="BX1544" s="17"/>
      <c r="BY1544" s="17"/>
      <c r="BZ1544" s="17"/>
      <c r="CA1544" s="17"/>
      <c r="CB1544" s="17"/>
      <c r="CC1544" s="17"/>
      <c r="CD1544" s="17"/>
      <c r="CE1544" s="17"/>
      <c r="CF1544" s="17"/>
      <c r="CG1544" s="17"/>
      <c r="CH1544" s="17"/>
      <c r="CI1544" s="17"/>
      <c r="CJ1544" s="17"/>
      <c r="CK1544" s="17"/>
      <c r="CL1544" s="17"/>
      <c r="CM1544" s="17"/>
      <c r="CN1544" s="17"/>
      <c r="CO1544" s="17"/>
      <c r="CP1544" s="17"/>
      <c r="CQ1544" s="17"/>
      <c r="CR1544" s="17"/>
      <c r="CS1544" s="17"/>
      <c r="CT1544" s="17"/>
      <c r="CU1544" s="17"/>
      <c r="CV1544" s="17"/>
      <c r="CW1544" s="17"/>
      <c r="CX1544" s="17"/>
      <c r="CY1544" s="17"/>
      <c r="CZ1544" s="17"/>
      <c r="DA1544" s="17"/>
      <c r="DB1544" s="17"/>
      <c r="DC1544" s="17"/>
      <c r="DD1544" s="17"/>
      <c r="DE1544" s="17"/>
      <c r="DF1544" s="17"/>
      <c r="DG1544" s="17"/>
      <c r="DH1544" s="17"/>
      <c r="DI1544" s="17"/>
      <c r="DJ1544" s="17"/>
      <c r="DK1544" s="17"/>
      <c r="DL1544" s="17"/>
      <c r="DM1544" s="17"/>
      <c r="DN1544" s="17"/>
      <c r="DO1544" s="17"/>
      <c r="DP1544" s="17"/>
      <c r="DQ1544" s="17"/>
      <c r="DR1544" s="17"/>
      <c r="DS1544" s="17"/>
      <c r="DT1544" s="17"/>
      <c r="DU1544" s="17"/>
      <c r="DV1544" s="17"/>
      <c r="DW1544" s="17"/>
      <c r="DX1544" s="17"/>
      <c r="DY1544" s="17"/>
      <c r="DZ1544" s="17"/>
      <c r="EA1544" s="17"/>
      <c r="EB1544" s="17"/>
      <c r="EC1544" s="17"/>
      <c r="ED1544" s="17"/>
    </row>
    <row r="1545" spans="2:134" ht="15">
      <c r="B1545" s="17"/>
      <c r="C1545" s="17"/>
      <c r="D1545" s="17"/>
      <c r="E1545" s="17"/>
      <c r="F1545" s="17"/>
      <c r="G1545" s="20"/>
      <c r="H1545" s="17"/>
      <c r="I1545" s="17"/>
      <c r="J1545" s="26"/>
      <c r="K1545" s="17"/>
      <c r="L1545" s="17"/>
      <c r="M1545" s="17"/>
      <c r="N1545" s="17"/>
      <c r="O1545" s="17"/>
      <c r="P1545" s="17"/>
      <c r="Q1545" s="17"/>
      <c r="R1545" s="17"/>
      <c r="S1545" s="17"/>
      <c r="T1545" s="17"/>
      <c r="U1545" s="17"/>
      <c r="V1545" s="17"/>
      <c r="W1545" s="17"/>
      <c r="X1545" s="17"/>
      <c r="Y1545" s="17"/>
      <c r="Z1545" s="17"/>
      <c r="AA1545" s="17"/>
      <c r="AB1545" s="17"/>
      <c r="AC1545" s="17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7"/>
      <c r="AQ1545" s="17"/>
      <c r="AR1545" s="17"/>
      <c r="AS1545" s="17"/>
      <c r="AT1545" s="17"/>
      <c r="AU1545" s="17"/>
      <c r="AV1545" s="17"/>
      <c r="AW1545" s="17"/>
      <c r="AX1545" s="17"/>
      <c r="AY1545" s="17"/>
      <c r="AZ1545" s="17"/>
      <c r="BA1545" s="17"/>
      <c r="BB1545" s="17"/>
      <c r="BC1545" s="17"/>
      <c r="BD1545" s="17"/>
      <c r="BE1545" s="17"/>
      <c r="BF1545" s="17"/>
      <c r="BG1545" s="17"/>
      <c r="BH1545" s="17"/>
      <c r="BI1545" s="17"/>
      <c r="BJ1545" s="17"/>
      <c r="BK1545" s="17"/>
      <c r="BL1545" s="17"/>
      <c r="BM1545" s="17"/>
      <c r="BN1545" s="17"/>
      <c r="BO1545" s="17"/>
      <c r="BP1545" s="17"/>
      <c r="BQ1545" s="17"/>
      <c r="BR1545" s="17"/>
      <c r="BS1545" s="17"/>
      <c r="BT1545" s="17"/>
      <c r="BU1545" s="17"/>
      <c r="BV1545" s="17"/>
      <c r="BW1545" s="17"/>
      <c r="BX1545" s="17"/>
      <c r="BY1545" s="17"/>
      <c r="BZ1545" s="17"/>
      <c r="CA1545" s="17"/>
      <c r="CB1545" s="17"/>
      <c r="CC1545" s="17"/>
      <c r="CD1545" s="17"/>
      <c r="CE1545" s="17"/>
      <c r="CF1545" s="17"/>
      <c r="CG1545" s="17"/>
      <c r="CH1545" s="17"/>
      <c r="CI1545" s="17"/>
      <c r="CJ1545" s="17"/>
      <c r="CK1545" s="17"/>
      <c r="CL1545" s="17"/>
      <c r="CM1545" s="17"/>
      <c r="CN1545" s="17"/>
      <c r="CO1545" s="17"/>
      <c r="CP1545" s="17"/>
      <c r="CQ1545" s="17"/>
      <c r="CR1545" s="17"/>
      <c r="CS1545" s="17"/>
      <c r="CT1545" s="17"/>
      <c r="CU1545" s="17"/>
      <c r="CV1545" s="17"/>
      <c r="CW1545" s="17"/>
      <c r="CX1545" s="17"/>
      <c r="CY1545" s="17"/>
      <c r="CZ1545" s="17"/>
      <c r="DA1545" s="17"/>
      <c r="DB1545" s="17"/>
      <c r="DC1545" s="17"/>
      <c r="DD1545" s="17"/>
      <c r="DE1545" s="17"/>
      <c r="DF1545" s="17"/>
      <c r="DG1545" s="17"/>
      <c r="DH1545" s="17"/>
      <c r="DI1545" s="17"/>
      <c r="DJ1545" s="17"/>
      <c r="DK1545" s="17"/>
      <c r="DL1545" s="17"/>
      <c r="DM1545" s="17"/>
      <c r="DN1545" s="17"/>
      <c r="DO1545" s="17"/>
      <c r="DP1545" s="17"/>
      <c r="DQ1545" s="17"/>
      <c r="DR1545" s="17"/>
      <c r="DS1545" s="17"/>
      <c r="DT1545" s="17"/>
      <c r="DU1545" s="17"/>
      <c r="DV1545" s="17"/>
      <c r="DW1545" s="17"/>
      <c r="DX1545" s="17"/>
      <c r="DY1545" s="17"/>
      <c r="DZ1545" s="17"/>
      <c r="EA1545" s="17"/>
      <c r="EB1545" s="17"/>
      <c r="EC1545" s="17"/>
      <c r="ED1545" s="17"/>
    </row>
    <row r="1546" spans="2:134" ht="15">
      <c r="B1546" s="17"/>
      <c r="C1546" s="17"/>
      <c r="D1546" s="17"/>
      <c r="E1546" s="17"/>
      <c r="F1546" s="17"/>
      <c r="G1546" s="20"/>
      <c r="H1546" s="17"/>
      <c r="I1546" s="17"/>
      <c r="J1546" s="26"/>
      <c r="K1546" s="17"/>
      <c r="L1546" s="17"/>
      <c r="M1546" s="17"/>
      <c r="N1546" s="17"/>
      <c r="O1546" s="17"/>
      <c r="P1546" s="17"/>
      <c r="Q1546" s="17"/>
      <c r="R1546" s="17"/>
      <c r="S1546" s="17"/>
      <c r="T1546" s="17"/>
      <c r="U1546" s="17"/>
      <c r="V1546" s="17"/>
      <c r="W1546" s="17"/>
      <c r="X1546" s="17"/>
      <c r="Y1546" s="17"/>
      <c r="Z1546" s="17"/>
      <c r="AA1546" s="17"/>
      <c r="AB1546" s="17"/>
      <c r="AC1546" s="17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7"/>
      <c r="AQ1546" s="17"/>
      <c r="AR1546" s="17"/>
      <c r="AS1546" s="17"/>
      <c r="AT1546" s="17"/>
      <c r="AU1546" s="17"/>
      <c r="AV1546" s="17"/>
      <c r="AW1546" s="17"/>
      <c r="AX1546" s="17"/>
      <c r="AY1546" s="17"/>
      <c r="AZ1546" s="17"/>
      <c r="BA1546" s="17"/>
      <c r="BB1546" s="17"/>
      <c r="BC1546" s="17"/>
      <c r="BD1546" s="17"/>
      <c r="BE1546" s="17"/>
      <c r="BF1546" s="17"/>
      <c r="BG1546" s="17"/>
      <c r="BH1546" s="17"/>
      <c r="BI1546" s="17"/>
      <c r="BJ1546" s="17"/>
      <c r="BK1546" s="17"/>
      <c r="BL1546" s="17"/>
      <c r="BM1546" s="17"/>
      <c r="BN1546" s="17"/>
      <c r="BO1546" s="17"/>
      <c r="BP1546" s="17"/>
      <c r="BQ1546" s="17"/>
      <c r="BR1546" s="17"/>
      <c r="BS1546" s="17"/>
      <c r="BT1546" s="17"/>
      <c r="BU1546" s="17"/>
      <c r="BV1546" s="17"/>
      <c r="BW1546" s="17"/>
      <c r="BX1546" s="17"/>
      <c r="BY1546" s="17"/>
      <c r="BZ1546" s="17"/>
      <c r="CA1546" s="17"/>
      <c r="CB1546" s="17"/>
      <c r="CC1546" s="17"/>
      <c r="CD1546" s="17"/>
      <c r="CE1546" s="17"/>
      <c r="CF1546" s="17"/>
      <c r="CG1546" s="17"/>
      <c r="CH1546" s="17"/>
      <c r="CI1546" s="17"/>
      <c r="CJ1546" s="17"/>
      <c r="CK1546" s="17"/>
      <c r="CL1546" s="17"/>
      <c r="CM1546" s="17"/>
      <c r="CN1546" s="17"/>
      <c r="CO1546" s="17"/>
      <c r="CP1546" s="17"/>
      <c r="CQ1546" s="17"/>
      <c r="CR1546" s="17"/>
      <c r="CS1546" s="17"/>
      <c r="CT1546" s="17"/>
      <c r="CU1546" s="17"/>
      <c r="CV1546" s="17"/>
      <c r="CW1546" s="17"/>
      <c r="CX1546" s="17"/>
      <c r="CY1546" s="17"/>
      <c r="CZ1546" s="17"/>
      <c r="DA1546" s="17"/>
      <c r="DB1546" s="17"/>
      <c r="DC1546" s="17"/>
      <c r="DD1546" s="17"/>
      <c r="DE1546" s="17"/>
      <c r="DF1546" s="17"/>
      <c r="DG1546" s="17"/>
      <c r="DH1546" s="17"/>
      <c r="DI1546" s="17"/>
      <c r="DJ1546" s="17"/>
      <c r="DK1546" s="17"/>
      <c r="DL1546" s="17"/>
      <c r="DM1546" s="17"/>
      <c r="DN1546" s="17"/>
      <c r="DO1546" s="17"/>
      <c r="DP1546" s="17"/>
      <c r="DQ1546" s="17"/>
      <c r="DR1546" s="17"/>
      <c r="DS1546" s="17"/>
      <c r="DT1546" s="17"/>
      <c r="DU1546" s="17"/>
      <c r="DV1546" s="17"/>
      <c r="DW1546" s="17"/>
      <c r="DX1546" s="17"/>
      <c r="DY1546" s="17"/>
      <c r="DZ1546" s="17"/>
      <c r="EA1546" s="17"/>
      <c r="EB1546" s="17"/>
      <c r="EC1546" s="17"/>
      <c r="ED1546" s="17"/>
    </row>
    <row r="1547" spans="2:134" ht="15">
      <c r="B1547" s="17"/>
      <c r="C1547" s="17"/>
      <c r="D1547" s="17"/>
      <c r="E1547" s="17"/>
      <c r="F1547" s="17"/>
      <c r="G1547" s="20"/>
      <c r="H1547" s="17"/>
      <c r="I1547" s="17"/>
      <c r="J1547" s="26"/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  <c r="U1547" s="17"/>
      <c r="V1547" s="17"/>
      <c r="W1547" s="17"/>
      <c r="X1547" s="17"/>
      <c r="Y1547" s="17"/>
      <c r="Z1547" s="17"/>
      <c r="AA1547" s="17"/>
      <c r="AB1547" s="17"/>
      <c r="AC1547" s="17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7"/>
      <c r="AQ1547" s="17"/>
      <c r="AR1547" s="17"/>
      <c r="AS1547" s="17"/>
      <c r="AT1547" s="17"/>
      <c r="AU1547" s="17"/>
      <c r="AV1547" s="17"/>
      <c r="AW1547" s="17"/>
      <c r="AX1547" s="17"/>
      <c r="AY1547" s="17"/>
      <c r="AZ1547" s="17"/>
      <c r="BA1547" s="17"/>
      <c r="BB1547" s="17"/>
      <c r="BC1547" s="17"/>
      <c r="BD1547" s="17"/>
      <c r="BE1547" s="17"/>
      <c r="BF1547" s="17"/>
      <c r="BG1547" s="17"/>
      <c r="BH1547" s="17"/>
      <c r="BI1547" s="17"/>
      <c r="BJ1547" s="17"/>
      <c r="BK1547" s="17"/>
      <c r="BL1547" s="17"/>
      <c r="BM1547" s="17"/>
      <c r="BN1547" s="17"/>
      <c r="BO1547" s="17"/>
      <c r="BP1547" s="17"/>
      <c r="BQ1547" s="17"/>
      <c r="BR1547" s="17"/>
      <c r="BS1547" s="17"/>
      <c r="BT1547" s="17"/>
      <c r="BU1547" s="17"/>
      <c r="BV1547" s="17"/>
      <c r="BW1547" s="17"/>
      <c r="BX1547" s="17"/>
      <c r="BY1547" s="17"/>
      <c r="BZ1547" s="17"/>
      <c r="CA1547" s="17"/>
      <c r="CB1547" s="17"/>
      <c r="CC1547" s="17"/>
      <c r="CD1547" s="17"/>
      <c r="CE1547" s="17"/>
      <c r="CF1547" s="17"/>
      <c r="CG1547" s="17"/>
      <c r="CH1547" s="17"/>
      <c r="CI1547" s="17"/>
      <c r="CJ1547" s="17"/>
      <c r="CK1547" s="17"/>
      <c r="CL1547" s="17"/>
      <c r="CM1547" s="17"/>
      <c r="CN1547" s="17"/>
      <c r="CO1547" s="17"/>
      <c r="CP1547" s="17"/>
      <c r="CQ1547" s="17"/>
      <c r="CR1547" s="17"/>
      <c r="CS1547" s="17"/>
      <c r="CT1547" s="17"/>
      <c r="CU1547" s="17"/>
      <c r="CV1547" s="17"/>
      <c r="CW1547" s="17"/>
      <c r="CX1547" s="17"/>
      <c r="CY1547" s="17"/>
      <c r="CZ1547" s="17"/>
      <c r="DA1547" s="17"/>
      <c r="DB1547" s="17"/>
      <c r="DC1547" s="17"/>
      <c r="DD1547" s="17"/>
      <c r="DE1547" s="17"/>
      <c r="DF1547" s="17"/>
      <c r="DG1547" s="17"/>
      <c r="DH1547" s="17"/>
      <c r="DI1547" s="17"/>
      <c r="DJ1547" s="17"/>
      <c r="DK1547" s="17"/>
      <c r="DL1547" s="17"/>
      <c r="DM1547" s="17"/>
      <c r="DN1547" s="17"/>
      <c r="DO1547" s="17"/>
      <c r="DP1547" s="17"/>
      <c r="DQ1547" s="17"/>
      <c r="DR1547" s="17"/>
      <c r="DS1547" s="17"/>
      <c r="DT1547" s="17"/>
      <c r="DU1547" s="17"/>
      <c r="DV1547" s="17"/>
      <c r="DW1547" s="17"/>
      <c r="DX1547" s="17"/>
      <c r="DY1547" s="17"/>
      <c r="DZ1547" s="17"/>
      <c r="EA1547" s="17"/>
      <c r="EB1547" s="17"/>
      <c r="EC1547" s="17"/>
      <c r="ED1547" s="17"/>
    </row>
    <row r="1548" spans="2:134" ht="15">
      <c r="B1548" s="17"/>
      <c r="C1548" s="17"/>
      <c r="D1548" s="17"/>
      <c r="E1548" s="17"/>
      <c r="F1548" s="17"/>
      <c r="G1548" s="20"/>
      <c r="H1548" s="17"/>
      <c r="I1548" s="17"/>
      <c r="J1548" s="26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17"/>
      <c r="AB1548" s="17"/>
      <c r="AC1548" s="17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7"/>
      <c r="AQ1548" s="17"/>
      <c r="AR1548" s="17"/>
      <c r="AS1548" s="17"/>
      <c r="AT1548" s="17"/>
      <c r="AU1548" s="17"/>
      <c r="AV1548" s="17"/>
      <c r="AW1548" s="17"/>
      <c r="AX1548" s="17"/>
      <c r="AY1548" s="17"/>
      <c r="AZ1548" s="17"/>
      <c r="BA1548" s="17"/>
      <c r="BB1548" s="17"/>
      <c r="BC1548" s="17"/>
      <c r="BD1548" s="17"/>
      <c r="BE1548" s="17"/>
      <c r="BF1548" s="17"/>
      <c r="BG1548" s="17"/>
      <c r="BH1548" s="17"/>
      <c r="BI1548" s="17"/>
      <c r="BJ1548" s="17"/>
      <c r="BK1548" s="17"/>
      <c r="BL1548" s="17"/>
      <c r="BM1548" s="17"/>
      <c r="BN1548" s="17"/>
      <c r="BO1548" s="17"/>
      <c r="BP1548" s="17"/>
      <c r="BQ1548" s="17"/>
      <c r="BR1548" s="17"/>
      <c r="BS1548" s="17"/>
      <c r="BT1548" s="17"/>
      <c r="BU1548" s="17"/>
      <c r="BV1548" s="17"/>
      <c r="BW1548" s="17"/>
      <c r="BX1548" s="17"/>
      <c r="BY1548" s="17"/>
      <c r="BZ1548" s="17"/>
      <c r="CA1548" s="17"/>
      <c r="CB1548" s="17"/>
      <c r="CC1548" s="17"/>
      <c r="CD1548" s="17"/>
      <c r="CE1548" s="17"/>
      <c r="CF1548" s="17"/>
      <c r="CG1548" s="17"/>
      <c r="CH1548" s="17"/>
      <c r="CI1548" s="17"/>
      <c r="CJ1548" s="17"/>
      <c r="CK1548" s="17"/>
      <c r="CL1548" s="17"/>
      <c r="CM1548" s="17"/>
      <c r="CN1548" s="17"/>
      <c r="CO1548" s="17"/>
      <c r="CP1548" s="17"/>
      <c r="CQ1548" s="17"/>
      <c r="CR1548" s="17"/>
      <c r="CS1548" s="17"/>
      <c r="CT1548" s="17"/>
      <c r="CU1548" s="17"/>
      <c r="CV1548" s="17"/>
      <c r="CW1548" s="17"/>
      <c r="CX1548" s="17"/>
      <c r="CY1548" s="17"/>
      <c r="CZ1548" s="17"/>
      <c r="DA1548" s="17"/>
      <c r="DB1548" s="17"/>
      <c r="DC1548" s="17"/>
      <c r="DD1548" s="17"/>
      <c r="DE1548" s="17"/>
      <c r="DF1548" s="17"/>
      <c r="DG1548" s="17"/>
      <c r="DH1548" s="17"/>
      <c r="DI1548" s="17"/>
      <c r="DJ1548" s="17"/>
      <c r="DK1548" s="17"/>
      <c r="DL1548" s="17"/>
      <c r="DM1548" s="17"/>
      <c r="DN1548" s="17"/>
      <c r="DO1548" s="17"/>
      <c r="DP1548" s="17"/>
      <c r="DQ1548" s="17"/>
      <c r="DR1548" s="17"/>
      <c r="DS1548" s="17"/>
      <c r="DT1548" s="17"/>
      <c r="DU1548" s="17"/>
      <c r="DV1548" s="17"/>
      <c r="DW1548" s="17"/>
      <c r="DX1548" s="17"/>
      <c r="DY1548" s="17"/>
      <c r="DZ1548" s="17"/>
      <c r="EA1548" s="17"/>
      <c r="EB1548" s="17"/>
      <c r="EC1548" s="17"/>
      <c r="ED1548" s="17"/>
    </row>
    <row r="1549" spans="2:134" ht="15">
      <c r="B1549" s="17"/>
      <c r="C1549" s="17"/>
      <c r="D1549" s="17"/>
      <c r="E1549" s="17"/>
      <c r="F1549" s="17"/>
      <c r="G1549" s="20"/>
      <c r="H1549" s="17"/>
      <c r="I1549" s="17"/>
      <c r="J1549" s="26"/>
      <c r="K1549" s="17"/>
      <c r="L1549" s="17"/>
      <c r="M1549" s="17"/>
      <c r="N1549" s="17"/>
      <c r="O1549" s="17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  <c r="Z1549" s="17"/>
      <c r="AA1549" s="17"/>
      <c r="AB1549" s="17"/>
      <c r="AC1549" s="17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7"/>
      <c r="AQ1549" s="17"/>
      <c r="AR1549" s="17"/>
      <c r="AS1549" s="17"/>
      <c r="AT1549" s="17"/>
      <c r="AU1549" s="17"/>
      <c r="AV1549" s="17"/>
      <c r="AW1549" s="17"/>
      <c r="AX1549" s="17"/>
      <c r="AY1549" s="17"/>
      <c r="AZ1549" s="17"/>
      <c r="BA1549" s="17"/>
      <c r="BB1549" s="17"/>
      <c r="BC1549" s="17"/>
      <c r="BD1549" s="17"/>
      <c r="BE1549" s="17"/>
      <c r="BF1549" s="17"/>
      <c r="BG1549" s="17"/>
      <c r="BH1549" s="17"/>
      <c r="BI1549" s="17"/>
      <c r="BJ1549" s="17"/>
      <c r="BK1549" s="17"/>
      <c r="BL1549" s="17"/>
      <c r="BM1549" s="17"/>
      <c r="BN1549" s="17"/>
      <c r="BO1549" s="17"/>
      <c r="BP1549" s="17"/>
      <c r="BQ1549" s="17"/>
      <c r="BR1549" s="17"/>
      <c r="BS1549" s="17"/>
      <c r="BT1549" s="17"/>
      <c r="BU1549" s="17"/>
      <c r="BV1549" s="17"/>
      <c r="BW1549" s="17"/>
      <c r="BX1549" s="17"/>
      <c r="BY1549" s="17"/>
      <c r="BZ1549" s="17"/>
      <c r="CA1549" s="17"/>
      <c r="CB1549" s="17"/>
      <c r="CC1549" s="17"/>
      <c r="CD1549" s="17"/>
      <c r="CE1549" s="17"/>
      <c r="CF1549" s="17"/>
      <c r="CG1549" s="17"/>
      <c r="CH1549" s="17"/>
      <c r="CI1549" s="17"/>
      <c r="CJ1549" s="17"/>
      <c r="CK1549" s="17"/>
      <c r="CL1549" s="17"/>
      <c r="CM1549" s="17"/>
      <c r="CN1549" s="17"/>
      <c r="CO1549" s="17"/>
      <c r="CP1549" s="17"/>
      <c r="CQ1549" s="17"/>
      <c r="CR1549" s="17"/>
      <c r="CS1549" s="17"/>
      <c r="CT1549" s="17"/>
      <c r="CU1549" s="17"/>
      <c r="CV1549" s="17"/>
      <c r="CW1549" s="17"/>
      <c r="CX1549" s="17"/>
      <c r="CY1549" s="17"/>
      <c r="CZ1549" s="17"/>
      <c r="DA1549" s="17"/>
      <c r="DB1549" s="17"/>
      <c r="DC1549" s="17"/>
      <c r="DD1549" s="17"/>
      <c r="DE1549" s="17"/>
      <c r="DF1549" s="17"/>
      <c r="DG1549" s="17"/>
      <c r="DH1549" s="17"/>
      <c r="DI1549" s="17"/>
      <c r="DJ1549" s="17"/>
      <c r="DK1549" s="17"/>
      <c r="DL1549" s="17"/>
      <c r="DM1549" s="17"/>
      <c r="DN1549" s="17"/>
      <c r="DO1549" s="17"/>
      <c r="DP1549" s="17"/>
      <c r="DQ1549" s="17"/>
      <c r="DR1549" s="17"/>
      <c r="DS1549" s="17"/>
      <c r="DT1549" s="17"/>
      <c r="DU1549" s="17"/>
      <c r="DV1549" s="17"/>
      <c r="DW1549" s="17"/>
      <c r="DX1549" s="17"/>
      <c r="DY1549" s="17"/>
      <c r="DZ1549" s="17"/>
      <c r="EA1549" s="17"/>
      <c r="EB1549" s="17"/>
      <c r="EC1549" s="17"/>
      <c r="ED1549" s="17"/>
    </row>
    <row r="1550" spans="2:134" ht="15">
      <c r="B1550" s="17"/>
      <c r="C1550" s="17"/>
      <c r="D1550" s="17"/>
      <c r="E1550" s="17"/>
      <c r="F1550" s="17"/>
      <c r="G1550" s="20"/>
      <c r="H1550" s="17"/>
      <c r="I1550" s="17"/>
      <c r="J1550" s="26"/>
      <c r="K1550" s="17"/>
      <c r="L1550" s="17"/>
      <c r="M1550" s="17"/>
      <c r="N1550" s="17"/>
      <c r="O1550" s="17"/>
      <c r="P1550" s="17"/>
      <c r="Q1550" s="17"/>
      <c r="R1550" s="17"/>
      <c r="S1550" s="17"/>
      <c r="T1550" s="17"/>
      <c r="U1550" s="17"/>
      <c r="V1550" s="17"/>
      <c r="W1550" s="17"/>
      <c r="X1550" s="17"/>
      <c r="Y1550" s="17"/>
      <c r="Z1550" s="17"/>
      <c r="AA1550" s="17"/>
      <c r="AB1550" s="17"/>
      <c r="AC1550" s="17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7"/>
      <c r="AQ1550" s="17"/>
      <c r="AR1550" s="17"/>
      <c r="AS1550" s="17"/>
      <c r="AT1550" s="17"/>
      <c r="AU1550" s="17"/>
      <c r="AV1550" s="17"/>
      <c r="AW1550" s="17"/>
      <c r="AX1550" s="17"/>
      <c r="AY1550" s="17"/>
      <c r="AZ1550" s="17"/>
      <c r="BA1550" s="17"/>
      <c r="BB1550" s="17"/>
      <c r="BC1550" s="17"/>
      <c r="BD1550" s="17"/>
      <c r="BE1550" s="17"/>
      <c r="BF1550" s="17"/>
      <c r="BG1550" s="17"/>
      <c r="BH1550" s="17"/>
      <c r="BI1550" s="17"/>
      <c r="BJ1550" s="17"/>
      <c r="BK1550" s="17"/>
      <c r="BL1550" s="17"/>
      <c r="BM1550" s="17"/>
      <c r="BN1550" s="17"/>
      <c r="BO1550" s="17"/>
      <c r="BP1550" s="17"/>
      <c r="BQ1550" s="17"/>
      <c r="BR1550" s="17"/>
      <c r="BS1550" s="17"/>
      <c r="BT1550" s="17"/>
      <c r="BU1550" s="17"/>
      <c r="BV1550" s="17"/>
      <c r="BW1550" s="17"/>
      <c r="BX1550" s="17"/>
      <c r="BY1550" s="17"/>
      <c r="BZ1550" s="17"/>
      <c r="CA1550" s="17"/>
      <c r="CB1550" s="17"/>
      <c r="CC1550" s="17"/>
      <c r="CD1550" s="17"/>
      <c r="CE1550" s="17"/>
      <c r="CF1550" s="17"/>
      <c r="CG1550" s="17"/>
      <c r="CH1550" s="17"/>
      <c r="CI1550" s="17"/>
      <c r="CJ1550" s="17"/>
      <c r="CK1550" s="17"/>
      <c r="CL1550" s="17"/>
      <c r="CM1550" s="17"/>
      <c r="CN1550" s="17"/>
      <c r="CO1550" s="17"/>
      <c r="CP1550" s="17"/>
      <c r="CQ1550" s="17"/>
      <c r="CR1550" s="17"/>
      <c r="CS1550" s="17"/>
      <c r="CT1550" s="17"/>
      <c r="CU1550" s="17"/>
      <c r="CV1550" s="17"/>
      <c r="CW1550" s="17"/>
      <c r="CX1550" s="17"/>
      <c r="CY1550" s="17"/>
      <c r="CZ1550" s="17"/>
      <c r="DA1550" s="17"/>
      <c r="DB1550" s="17"/>
      <c r="DC1550" s="17"/>
      <c r="DD1550" s="17"/>
      <c r="DE1550" s="17"/>
      <c r="DF1550" s="17"/>
      <c r="DG1550" s="17"/>
      <c r="DH1550" s="17"/>
      <c r="DI1550" s="17"/>
      <c r="DJ1550" s="17"/>
      <c r="DK1550" s="17"/>
      <c r="DL1550" s="17"/>
      <c r="DM1550" s="17"/>
      <c r="DN1550" s="17"/>
      <c r="DO1550" s="17"/>
      <c r="DP1550" s="17"/>
      <c r="DQ1550" s="17"/>
      <c r="DR1550" s="17"/>
      <c r="DS1550" s="17"/>
      <c r="DT1550" s="17"/>
      <c r="DU1550" s="17"/>
      <c r="DV1550" s="17"/>
      <c r="DW1550" s="17"/>
      <c r="DX1550" s="17"/>
      <c r="DY1550" s="17"/>
      <c r="DZ1550" s="17"/>
      <c r="EA1550" s="17"/>
      <c r="EB1550" s="17"/>
      <c r="EC1550" s="17"/>
      <c r="ED1550" s="17"/>
    </row>
    <row r="1551" spans="2:134" ht="15">
      <c r="B1551" s="17"/>
      <c r="C1551" s="17"/>
      <c r="D1551" s="17"/>
      <c r="E1551" s="17"/>
      <c r="F1551" s="17"/>
      <c r="G1551" s="20"/>
      <c r="H1551" s="17"/>
      <c r="I1551" s="17"/>
      <c r="J1551" s="26"/>
      <c r="K1551" s="17"/>
      <c r="L1551" s="17"/>
      <c r="M1551" s="17"/>
      <c r="N1551" s="17"/>
      <c r="O1551" s="17"/>
      <c r="P1551" s="17"/>
      <c r="Q1551" s="17"/>
      <c r="R1551" s="17"/>
      <c r="S1551" s="17"/>
      <c r="T1551" s="17"/>
      <c r="U1551" s="17"/>
      <c r="V1551" s="17"/>
      <c r="W1551" s="17"/>
      <c r="X1551" s="17"/>
      <c r="Y1551" s="17"/>
      <c r="Z1551" s="17"/>
      <c r="AA1551" s="17"/>
      <c r="AB1551" s="17"/>
      <c r="AC1551" s="17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7"/>
      <c r="AQ1551" s="17"/>
      <c r="AR1551" s="17"/>
      <c r="AS1551" s="17"/>
      <c r="AT1551" s="17"/>
      <c r="AU1551" s="17"/>
      <c r="AV1551" s="17"/>
      <c r="AW1551" s="17"/>
      <c r="AX1551" s="17"/>
      <c r="AY1551" s="17"/>
      <c r="AZ1551" s="17"/>
      <c r="BA1551" s="17"/>
      <c r="BB1551" s="17"/>
      <c r="BC1551" s="17"/>
      <c r="BD1551" s="17"/>
      <c r="BE1551" s="17"/>
      <c r="BF1551" s="17"/>
      <c r="BG1551" s="17"/>
      <c r="BH1551" s="17"/>
      <c r="BI1551" s="17"/>
      <c r="BJ1551" s="17"/>
      <c r="BK1551" s="17"/>
      <c r="BL1551" s="17"/>
      <c r="BM1551" s="17"/>
      <c r="BN1551" s="17"/>
      <c r="BO1551" s="17"/>
      <c r="BP1551" s="17"/>
      <c r="BQ1551" s="17"/>
      <c r="BR1551" s="17"/>
      <c r="BS1551" s="17"/>
      <c r="BT1551" s="17"/>
      <c r="BU1551" s="17"/>
      <c r="BV1551" s="17"/>
      <c r="BW1551" s="17"/>
      <c r="BX1551" s="17"/>
      <c r="BY1551" s="17"/>
      <c r="BZ1551" s="17"/>
      <c r="CA1551" s="17"/>
      <c r="CB1551" s="17"/>
      <c r="CC1551" s="17"/>
      <c r="CD1551" s="17"/>
      <c r="CE1551" s="17"/>
      <c r="CF1551" s="17"/>
      <c r="CG1551" s="17"/>
      <c r="CH1551" s="17"/>
      <c r="CI1551" s="17"/>
      <c r="CJ1551" s="17"/>
      <c r="CK1551" s="17"/>
      <c r="CL1551" s="17"/>
      <c r="CM1551" s="17"/>
      <c r="CN1551" s="17"/>
      <c r="CO1551" s="17"/>
      <c r="CP1551" s="17"/>
      <c r="CQ1551" s="17"/>
      <c r="CR1551" s="17"/>
      <c r="CS1551" s="17"/>
      <c r="CT1551" s="17"/>
      <c r="CU1551" s="17"/>
      <c r="CV1551" s="17"/>
      <c r="CW1551" s="17"/>
      <c r="CX1551" s="17"/>
      <c r="CY1551" s="17"/>
      <c r="CZ1551" s="17"/>
      <c r="DA1551" s="17"/>
      <c r="DB1551" s="17"/>
      <c r="DC1551" s="17"/>
      <c r="DD1551" s="17"/>
      <c r="DE1551" s="17"/>
      <c r="DF1551" s="17"/>
      <c r="DG1551" s="17"/>
      <c r="DH1551" s="17"/>
      <c r="DI1551" s="17"/>
      <c r="DJ1551" s="17"/>
      <c r="DK1551" s="17"/>
      <c r="DL1551" s="17"/>
      <c r="DM1551" s="17"/>
      <c r="DN1551" s="17"/>
      <c r="DO1551" s="17"/>
      <c r="DP1551" s="17"/>
      <c r="DQ1551" s="17"/>
      <c r="DR1551" s="17"/>
      <c r="DS1551" s="17"/>
      <c r="DT1551" s="17"/>
      <c r="DU1551" s="17"/>
      <c r="DV1551" s="17"/>
      <c r="DW1551" s="17"/>
      <c r="DX1551" s="17"/>
      <c r="DY1551" s="17"/>
      <c r="DZ1551" s="17"/>
      <c r="EA1551" s="17"/>
      <c r="EB1551" s="17"/>
      <c r="EC1551" s="17"/>
      <c r="ED1551" s="17"/>
    </row>
    <row r="1552" spans="2:134" ht="15">
      <c r="B1552" s="17"/>
      <c r="C1552" s="17"/>
      <c r="D1552" s="17"/>
      <c r="E1552" s="17"/>
      <c r="F1552" s="17"/>
      <c r="G1552" s="20"/>
      <c r="H1552" s="17"/>
      <c r="I1552" s="17"/>
      <c r="J1552" s="26"/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  <c r="U1552" s="17"/>
      <c r="V1552" s="17"/>
      <c r="W1552" s="17"/>
      <c r="X1552" s="17"/>
      <c r="Y1552" s="17"/>
      <c r="Z1552" s="17"/>
      <c r="AA1552" s="17"/>
      <c r="AB1552" s="17"/>
      <c r="AC1552" s="17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7"/>
      <c r="AQ1552" s="17"/>
      <c r="AR1552" s="17"/>
      <c r="AS1552" s="17"/>
      <c r="AT1552" s="17"/>
      <c r="AU1552" s="17"/>
      <c r="AV1552" s="17"/>
      <c r="AW1552" s="17"/>
      <c r="AX1552" s="17"/>
      <c r="AY1552" s="17"/>
      <c r="AZ1552" s="17"/>
      <c r="BA1552" s="17"/>
      <c r="BB1552" s="17"/>
      <c r="BC1552" s="17"/>
      <c r="BD1552" s="17"/>
      <c r="BE1552" s="17"/>
      <c r="BF1552" s="17"/>
      <c r="BG1552" s="17"/>
      <c r="BH1552" s="17"/>
      <c r="BI1552" s="17"/>
      <c r="BJ1552" s="17"/>
      <c r="BK1552" s="17"/>
      <c r="BL1552" s="17"/>
      <c r="BM1552" s="17"/>
      <c r="BN1552" s="17"/>
      <c r="BO1552" s="17"/>
      <c r="BP1552" s="17"/>
      <c r="BQ1552" s="17"/>
      <c r="BR1552" s="17"/>
      <c r="BS1552" s="17"/>
      <c r="BT1552" s="17"/>
      <c r="BU1552" s="17"/>
      <c r="BV1552" s="17"/>
      <c r="BW1552" s="17"/>
      <c r="BX1552" s="17"/>
      <c r="BY1552" s="17"/>
      <c r="BZ1552" s="17"/>
      <c r="CA1552" s="17"/>
      <c r="CB1552" s="17"/>
      <c r="CC1552" s="17"/>
      <c r="CD1552" s="17"/>
      <c r="CE1552" s="17"/>
      <c r="CF1552" s="17"/>
      <c r="CG1552" s="17"/>
      <c r="CH1552" s="17"/>
      <c r="CI1552" s="17"/>
      <c r="CJ1552" s="17"/>
      <c r="CK1552" s="17"/>
      <c r="CL1552" s="17"/>
      <c r="CM1552" s="17"/>
      <c r="CN1552" s="17"/>
      <c r="CO1552" s="17"/>
      <c r="CP1552" s="17"/>
      <c r="CQ1552" s="17"/>
      <c r="CR1552" s="17"/>
      <c r="CS1552" s="17"/>
      <c r="CT1552" s="17"/>
      <c r="CU1552" s="17"/>
      <c r="CV1552" s="17"/>
      <c r="CW1552" s="17"/>
      <c r="CX1552" s="17"/>
      <c r="CY1552" s="17"/>
      <c r="CZ1552" s="17"/>
      <c r="DA1552" s="17"/>
      <c r="DB1552" s="17"/>
      <c r="DC1552" s="17"/>
      <c r="DD1552" s="17"/>
      <c r="DE1552" s="17"/>
      <c r="DF1552" s="17"/>
      <c r="DG1552" s="17"/>
      <c r="DH1552" s="17"/>
      <c r="DI1552" s="17"/>
      <c r="DJ1552" s="17"/>
      <c r="DK1552" s="17"/>
      <c r="DL1552" s="17"/>
      <c r="DM1552" s="17"/>
      <c r="DN1552" s="17"/>
      <c r="DO1552" s="17"/>
      <c r="DP1552" s="17"/>
      <c r="DQ1552" s="17"/>
      <c r="DR1552" s="17"/>
      <c r="DS1552" s="17"/>
      <c r="DT1552" s="17"/>
      <c r="DU1552" s="17"/>
      <c r="DV1552" s="17"/>
      <c r="DW1552" s="17"/>
      <c r="DX1552" s="17"/>
      <c r="DY1552" s="17"/>
      <c r="DZ1552" s="17"/>
      <c r="EA1552" s="17"/>
      <c r="EB1552" s="17"/>
      <c r="EC1552" s="17"/>
      <c r="ED1552" s="17"/>
    </row>
    <row r="1553" spans="2:134" ht="15">
      <c r="B1553" s="17"/>
      <c r="C1553" s="17"/>
      <c r="D1553" s="17"/>
      <c r="E1553" s="17"/>
      <c r="F1553" s="17"/>
      <c r="G1553" s="20"/>
      <c r="H1553" s="17"/>
      <c r="I1553" s="17"/>
      <c r="J1553" s="26"/>
      <c r="K1553" s="17"/>
      <c r="L1553" s="17"/>
      <c r="M1553" s="17"/>
      <c r="N1553" s="17"/>
      <c r="O1553" s="17"/>
      <c r="P1553" s="17"/>
      <c r="Q1553" s="17"/>
      <c r="R1553" s="17"/>
      <c r="S1553" s="17"/>
      <c r="T1553" s="17"/>
      <c r="U1553" s="17"/>
      <c r="V1553" s="17"/>
      <c r="W1553" s="17"/>
      <c r="X1553" s="17"/>
      <c r="Y1553" s="17"/>
      <c r="Z1553" s="17"/>
      <c r="AA1553" s="17"/>
      <c r="AB1553" s="17"/>
      <c r="AC1553" s="17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7"/>
      <c r="AQ1553" s="17"/>
      <c r="AR1553" s="17"/>
      <c r="AS1553" s="17"/>
      <c r="AT1553" s="17"/>
      <c r="AU1553" s="17"/>
      <c r="AV1553" s="17"/>
      <c r="AW1553" s="17"/>
      <c r="AX1553" s="17"/>
      <c r="AY1553" s="17"/>
      <c r="AZ1553" s="17"/>
      <c r="BA1553" s="17"/>
      <c r="BB1553" s="17"/>
      <c r="BC1553" s="17"/>
      <c r="BD1553" s="17"/>
      <c r="BE1553" s="17"/>
      <c r="BF1553" s="17"/>
      <c r="BG1553" s="17"/>
      <c r="BH1553" s="17"/>
      <c r="BI1553" s="17"/>
      <c r="BJ1553" s="17"/>
      <c r="BK1553" s="17"/>
      <c r="BL1553" s="17"/>
      <c r="BM1553" s="17"/>
      <c r="BN1553" s="17"/>
      <c r="BO1553" s="17"/>
      <c r="BP1553" s="17"/>
      <c r="BQ1553" s="17"/>
      <c r="BR1553" s="17"/>
      <c r="BS1553" s="17"/>
      <c r="BT1553" s="17"/>
      <c r="BU1553" s="17"/>
      <c r="BV1553" s="17"/>
      <c r="BW1553" s="17"/>
      <c r="BX1553" s="17"/>
      <c r="BY1553" s="17"/>
      <c r="BZ1553" s="17"/>
      <c r="CA1553" s="17"/>
      <c r="CB1553" s="17"/>
      <c r="CC1553" s="17"/>
      <c r="CD1553" s="17"/>
      <c r="CE1553" s="17"/>
      <c r="CF1553" s="17"/>
      <c r="CG1553" s="17"/>
      <c r="CH1553" s="17"/>
      <c r="CI1553" s="17"/>
      <c r="CJ1553" s="17"/>
      <c r="CK1553" s="17"/>
      <c r="CL1553" s="17"/>
      <c r="CM1553" s="17"/>
      <c r="CN1553" s="17"/>
      <c r="CO1553" s="17"/>
      <c r="CP1553" s="17"/>
      <c r="CQ1553" s="17"/>
      <c r="CR1553" s="17"/>
      <c r="CS1553" s="17"/>
      <c r="CT1553" s="17"/>
      <c r="CU1553" s="17"/>
      <c r="CV1553" s="17"/>
      <c r="CW1553" s="17"/>
      <c r="CX1553" s="17"/>
      <c r="CY1553" s="17"/>
      <c r="CZ1553" s="17"/>
      <c r="DA1553" s="17"/>
      <c r="DB1553" s="17"/>
      <c r="DC1553" s="17"/>
      <c r="DD1553" s="17"/>
      <c r="DE1553" s="17"/>
      <c r="DF1553" s="17"/>
      <c r="DG1553" s="17"/>
      <c r="DH1553" s="17"/>
      <c r="DI1553" s="17"/>
      <c r="DJ1553" s="17"/>
      <c r="DK1553" s="17"/>
      <c r="DL1553" s="17"/>
      <c r="DM1553" s="17"/>
      <c r="DN1553" s="17"/>
      <c r="DO1553" s="17"/>
      <c r="DP1553" s="17"/>
      <c r="DQ1553" s="17"/>
      <c r="DR1553" s="17"/>
      <c r="DS1553" s="17"/>
      <c r="DT1553" s="17"/>
      <c r="DU1553" s="17"/>
      <c r="DV1553" s="17"/>
      <c r="DW1553" s="17"/>
      <c r="DX1553" s="17"/>
      <c r="DY1553" s="17"/>
      <c r="DZ1553" s="17"/>
      <c r="EA1553" s="17"/>
      <c r="EB1553" s="17"/>
      <c r="EC1553" s="17"/>
      <c r="ED1553" s="17"/>
    </row>
    <row r="1554" spans="2:134" ht="15">
      <c r="B1554" s="17"/>
      <c r="C1554" s="17"/>
      <c r="D1554" s="17"/>
      <c r="E1554" s="17"/>
      <c r="F1554" s="17"/>
      <c r="G1554" s="20"/>
      <c r="H1554" s="17"/>
      <c r="I1554" s="17"/>
      <c r="J1554" s="26"/>
      <c r="K1554" s="17"/>
      <c r="L1554" s="17"/>
      <c r="M1554" s="17"/>
      <c r="N1554" s="17"/>
      <c r="O1554" s="17"/>
      <c r="P1554" s="17"/>
      <c r="Q1554" s="17"/>
      <c r="R1554" s="17"/>
      <c r="S1554" s="17"/>
      <c r="T1554" s="17"/>
      <c r="U1554" s="17"/>
      <c r="V1554" s="17"/>
      <c r="W1554" s="17"/>
      <c r="X1554" s="17"/>
      <c r="Y1554" s="17"/>
      <c r="Z1554" s="17"/>
      <c r="AA1554" s="17"/>
      <c r="AB1554" s="17"/>
      <c r="AC1554" s="17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7"/>
      <c r="AQ1554" s="17"/>
      <c r="AR1554" s="17"/>
      <c r="AS1554" s="17"/>
      <c r="AT1554" s="17"/>
      <c r="AU1554" s="17"/>
      <c r="AV1554" s="17"/>
      <c r="AW1554" s="17"/>
      <c r="AX1554" s="17"/>
      <c r="AY1554" s="17"/>
      <c r="AZ1554" s="17"/>
      <c r="BA1554" s="17"/>
      <c r="BB1554" s="17"/>
      <c r="BC1554" s="17"/>
      <c r="BD1554" s="17"/>
      <c r="BE1554" s="17"/>
      <c r="BF1554" s="17"/>
      <c r="BG1554" s="17"/>
      <c r="BH1554" s="17"/>
      <c r="BI1554" s="17"/>
      <c r="BJ1554" s="17"/>
      <c r="BK1554" s="17"/>
      <c r="BL1554" s="17"/>
      <c r="BM1554" s="17"/>
      <c r="BN1554" s="17"/>
      <c r="BO1554" s="17"/>
      <c r="BP1554" s="17"/>
      <c r="BQ1554" s="17"/>
      <c r="BR1554" s="17"/>
      <c r="BS1554" s="17"/>
      <c r="BT1554" s="17"/>
      <c r="BU1554" s="17"/>
      <c r="BV1554" s="17"/>
      <c r="BW1554" s="17"/>
      <c r="BX1554" s="17"/>
      <c r="BY1554" s="17"/>
      <c r="BZ1554" s="17"/>
      <c r="CA1554" s="17"/>
      <c r="CB1554" s="17"/>
      <c r="CC1554" s="17"/>
      <c r="CD1554" s="17"/>
      <c r="CE1554" s="17"/>
      <c r="CF1554" s="17"/>
      <c r="CG1554" s="17"/>
      <c r="CH1554" s="17"/>
      <c r="CI1554" s="17"/>
      <c r="CJ1554" s="17"/>
      <c r="CK1554" s="17"/>
      <c r="CL1554" s="17"/>
      <c r="CM1554" s="17"/>
      <c r="CN1554" s="17"/>
      <c r="CO1554" s="17"/>
      <c r="CP1554" s="17"/>
      <c r="CQ1554" s="17"/>
      <c r="CR1554" s="17"/>
      <c r="CS1554" s="17"/>
      <c r="CT1554" s="17"/>
      <c r="CU1554" s="17"/>
      <c r="CV1554" s="17"/>
      <c r="CW1554" s="17"/>
      <c r="CX1554" s="17"/>
      <c r="CY1554" s="17"/>
      <c r="CZ1554" s="17"/>
      <c r="DA1554" s="17"/>
      <c r="DB1554" s="17"/>
      <c r="DC1554" s="17"/>
      <c r="DD1554" s="17"/>
      <c r="DE1554" s="17"/>
      <c r="DF1554" s="17"/>
      <c r="DG1554" s="17"/>
      <c r="DH1554" s="17"/>
      <c r="DI1554" s="17"/>
      <c r="DJ1554" s="17"/>
      <c r="DK1554" s="17"/>
      <c r="DL1554" s="17"/>
      <c r="DM1554" s="17"/>
      <c r="DN1554" s="17"/>
      <c r="DO1554" s="17"/>
      <c r="DP1554" s="17"/>
      <c r="DQ1554" s="17"/>
      <c r="DR1554" s="17"/>
      <c r="DS1554" s="17"/>
      <c r="DT1554" s="17"/>
      <c r="DU1554" s="17"/>
      <c r="DV1554" s="17"/>
      <c r="DW1554" s="17"/>
      <c r="DX1554" s="17"/>
      <c r="DY1554" s="17"/>
      <c r="DZ1554" s="17"/>
      <c r="EA1554" s="17"/>
      <c r="EB1554" s="17"/>
      <c r="EC1554" s="17"/>
      <c r="ED1554" s="17"/>
    </row>
    <row r="1555" spans="2:134" ht="15">
      <c r="B1555" s="17"/>
      <c r="C1555" s="17"/>
      <c r="D1555" s="17"/>
      <c r="E1555" s="17"/>
      <c r="F1555" s="17"/>
      <c r="G1555" s="20"/>
      <c r="H1555" s="17"/>
      <c r="I1555" s="17"/>
      <c r="J1555" s="26"/>
      <c r="K1555" s="17"/>
      <c r="L1555" s="17"/>
      <c r="M1555" s="17"/>
      <c r="N1555" s="17"/>
      <c r="O1555" s="17"/>
      <c r="P1555" s="17"/>
      <c r="Q1555" s="17"/>
      <c r="R1555" s="17"/>
      <c r="S1555" s="17"/>
      <c r="T1555" s="17"/>
      <c r="U1555" s="17"/>
      <c r="V1555" s="17"/>
      <c r="W1555" s="17"/>
      <c r="X1555" s="17"/>
      <c r="Y1555" s="17"/>
      <c r="Z1555" s="17"/>
      <c r="AA1555" s="17"/>
      <c r="AB1555" s="17"/>
      <c r="AC1555" s="17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7"/>
      <c r="AQ1555" s="17"/>
      <c r="AR1555" s="17"/>
      <c r="AS1555" s="17"/>
      <c r="AT1555" s="17"/>
      <c r="AU1555" s="17"/>
      <c r="AV1555" s="17"/>
      <c r="AW1555" s="17"/>
      <c r="AX1555" s="17"/>
      <c r="AY1555" s="17"/>
      <c r="AZ1555" s="17"/>
      <c r="BA1555" s="17"/>
      <c r="BB1555" s="17"/>
      <c r="BC1555" s="17"/>
      <c r="BD1555" s="17"/>
      <c r="BE1555" s="17"/>
      <c r="BF1555" s="17"/>
      <c r="BG1555" s="17"/>
      <c r="BH1555" s="17"/>
      <c r="BI1555" s="17"/>
      <c r="BJ1555" s="17"/>
      <c r="BK1555" s="17"/>
      <c r="BL1555" s="17"/>
      <c r="BM1555" s="17"/>
      <c r="BN1555" s="17"/>
      <c r="BO1555" s="17"/>
      <c r="BP1555" s="17"/>
      <c r="BQ1555" s="17"/>
      <c r="BR1555" s="17"/>
      <c r="BS1555" s="17"/>
      <c r="BT1555" s="17"/>
      <c r="BU1555" s="17"/>
      <c r="BV1555" s="17"/>
      <c r="BW1555" s="17"/>
      <c r="BX1555" s="17"/>
      <c r="BY1555" s="17"/>
      <c r="BZ1555" s="17"/>
      <c r="CA1555" s="17"/>
      <c r="CB1555" s="17"/>
      <c r="CC1555" s="17"/>
      <c r="CD1555" s="17"/>
      <c r="CE1555" s="17"/>
      <c r="CF1555" s="17"/>
      <c r="CG1555" s="17"/>
      <c r="CH1555" s="17"/>
      <c r="CI1555" s="17"/>
      <c r="CJ1555" s="17"/>
      <c r="CK1555" s="17"/>
      <c r="CL1555" s="17"/>
      <c r="CM1555" s="17"/>
      <c r="CN1555" s="17"/>
      <c r="CO1555" s="17"/>
      <c r="CP1555" s="17"/>
      <c r="CQ1555" s="17"/>
      <c r="CR1555" s="17"/>
      <c r="CS1555" s="17"/>
      <c r="CT1555" s="17"/>
      <c r="CU1555" s="17"/>
      <c r="CV1555" s="17"/>
      <c r="CW1555" s="17"/>
      <c r="CX1555" s="17"/>
      <c r="CY1555" s="17"/>
      <c r="CZ1555" s="17"/>
      <c r="DA1555" s="17"/>
      <c r="DB1555" s="17"/>
      <c r="DC1555" s="17"/>
      <c r="DD1555" s="17"/>
      <c r="DE1555" s="17"/>
      <c r="DF1555" s="17"/>
      <c r="DG1555" s="17"/>
      <c r="DH1555" s="17"/>
      <c r="DI1555" s="17"/>
      <c r="DJ1555" s="17"/>
      <c r="DK1555" s="17"/>
      <c r="DL1555" s="17"/>
      <c r="DM1555" s="17"/>
      <c r="DN1555" s="17"/>
      <c r="DO1555" s="17"/>
      <c r="DP1555" s="17"/>
      <c r="DQ1555" s="17"/>
      <c r="DR1555" s="17"/>
      <c r="DS1555" s="17"/>
      <c r="DT1555" s="17"/>
      <c r="DU1555" s="17"/>
      <c r="DV1555" s="17"/>
      <c r="DW1555" s="17"/>
      <c r="DX1555" s="17"/>
      <c r="DY1555" s="17"/>
      <c r="DZ1555" s="17"/>
      <c r="EA1555" s="17"/>
      <c r="EB1555" s="17"/>
      <c r="EC1555" s="17"/>
      <c r="ED1555" s="17"/>
    </row>
    <row r="1556" spans="2:134" ht="15">
      <c r="B1556" s="17"/>
      <c r="C1556" s="17"/>
      <c r="D1556" s="17"/>
      <c r="E1556" s="17"/>
      <c r="F1556" s="17"/>
      <c r="G1556" s="20"/>
      <c r="H1556" s="17"/>
      <c r="I1556" s="17"/>
      <c r="J1556" s="26"/>
      <c r="K1556" s="17"/>
      <c r="L1556" s="17"/>
      <c r="M1556" s="17"/>
      <c r="N1556" s="17"/>
      <c r="O1556" s="17"/>
      <c r="P1556" s="17"/>
      <c r="Q1556" s="17"/>
      <c r="R1556" s="17"/>
      <c r="S1556" s="17"/>
      <c r="T1556" s="17"/>
      <c r="U1556" s="17"/>
      <c r="V1556" s="17"/>
      <c r="W1556" s="17"/>
      <c r="X1556" s="17"/>
      <c r="Y1556" s="17"/>
      <c r="Z1556" s="17"/>
      <c r="AA1556" s="17"/>
      <c r="AB1556" s="17"/>
      <c r="AC1556" s="17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7"/>
      <c r="AQ1556" s="17"/>
      <c r="AR1556" s="17"/>
      <c r="AS1556" s="17"/>
      <c r="AT1556" s="17"/>
      <c r="AU1556" s="17"/>
      <c r="AV1556" s="17"/>
      <c r="AW1556" s="17"/>
      <c r="AX1556" s="17"/>
      <c r="AY1556" s="17"/>
      <c r="AZ1556" s="17"/>
      <c r="BA1556" s="17"/>
      <c r="BB1556" s="17"/>
      <c r="BC1556" s="17"/>
      <c r="BD1556" s="17"/>
      <c r="BE1556" s="17"/>
      <c r="BF1556" s="17"/>
      <c r="BG1556" s="17"/>
      <c r="BH1556" s="17"/>
      <c r="BI1556" s="17"/>
      <c r="BJ1556" s="17"/>
      <c r="BK1556" s="17"/>
      <c r="BL1556" s="17"/>
      <c r="BM1556" s="17"/>
      <c r="BN1556" s="17"/>
      <c r="BO1556" s="17"/>
      <c r="BP1556" s="17"/>
      <c r="BQ1556" s="17"/>
      <c r="BR1556" s="17"/>
      <c r="BS1556" s="17"/>
      <c r="BT1556" s="17"/>
      <c r="BU1556" s="17"/>
      <c r="BV1556" s="17"/>
      <c r="BW1556" s="17"/>
      <c r="BX1556" s="17"/>
      <c r="BY1556" s="17"/>
      <c r="BZ1556" s="17"/>
      <c r="CA1556" s="17"/>
      <c r="CB1556" s="17"/>
      <c r="CC1556" s="17"/>
      <c r="CD1556" s="17"/>
      <c r="CE1556" s="17"/>
      <c r="CF1556" s="17"/>
      <c r="CG1556" s="17"/>
      <c r="CH1556" s="17"/>
      <c r="CI1556" s="17"/>
      <c r="CJ1556" s="17"/>
      <c r="CK1556" s="17"/>
      <c r="CL1556" s="17"/>
      <c r="CM1556" s="17"/>
      <c r="CN1556" s="17"/>
      <c r="CO1556" s="17"/>
      <c r="CP1556" s="17"/>
      <c r="CQ1556" s="17"/>
      <c r="CR1556" s="17"/>
      <c r="CS1556" s="17"/>
      <c r="CT1556" s="17"/>
      <c r="CU1556" s="17"/>
      <c r="CV1556" s="17"/>
      <c r="CW1556" s="17"/>
      <c r="CX1556" s="17"/>
      <c r="CY1556" s="17"/>
      <c r="CZ1556" s="17"/>
      <c r="DA1556" s="17"/>
      <c r="DB1556" s="17"/>
      <c r="DC1556" s="17"/>
      <c r="DD1556" s="17"/>
      <c r="DE1556" s="17"/>
      <c r="DF1556" s="17"/>
      <c r="DG1556" s="17"/>
      <c r="DH1556" s="17"/>
      <c r="DI1556" s="17"/>
      <c r="DJ1556" s="17"/>
      <c r="DK1556" s="17"/>
      <c r="DL1556" s="17"/>
      <c r="DM1556" s="17"/>
      <c r="DN1556" s="17"/>
      <c r="DO1556" s="17"/>
      <c r="DP1556" s="17"/>
      <c r="DQ1556" s="17"/>
      <c r="DR1556" s="17"/>
      <c r="DS1556" s="17"/>
      <c r="DT1556" s="17"/>
      <c r="DU1556" s="17"/>
      <c r="DV1556" s="17"/>
      <c r="DW1556" s="17"/>
      <c r="DX1556" s="17"/>
      <c r="DY1556" s="17"/>
      <c r="DZ1556" s="17"/>
      <c r="EA1556" s="17"/>
      <c r="EB1556" s="17"/>
      <c r="EC1556" s="17"/>
      <c r="ED1556" s="17"/>
    </row>
    <row r="1557" spans="2:134" ht="15">
      <c r="B1557" s="17"/>
      <c r="C1557" s="17"/>
      <c r="D1557" s="17"/>
      <c r="E1557" s="17"/>
      <c r="F1557" s="17"/>
      <c r="G1557" s="20"/>
      <c r="H1557" s="17"/>
      <c r="I1557" s="17"/>
      <c r="J1557" s="26"/>
      <c r="K1557" s="17"/>
      <c r="L1557" s="17"/>
      <c r="M1557" s="17"/>
      <c r="N1557" s="17"/>
      <c r="O1557" s="17"/>
      <c r="P1557" s="17"/>
      <c r="Q1557" s="17"/>
      <c r="R1557" s="17"/>
      <c r="S1557" s="17"/>
      <c r="T1557" s="17"/>
      <c r="U1557" s="17"/>
      <c r="V1557" s="17"/>
      <c r="W1557" s="17"/>
      <c r="X1557" s="17"/>
      <c r="Y1557" s="17"/>
      <c r="Z1557" s="17"/>
      <c r="AA1557" s="17"/>
      <c r="AB1557" s="17"/>
      <c r="AC1557" s="17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7"/>
      <c r="AQ1557" s="17"/>
      <c r="AR1557" s="17"/>
      <c r="AS1557" s="17"/>
      <c r="AT1557" s="17"/>
      <c r="AU1557" s="17"/>
      <c r="AV1557" s="17"/>
      <c r="AW1557" s="17"/>
      <c r="AX1557" s="17"/>
      <c r="AY1557" s="17"/>
      <c r="AZ1557" s="17"/>
      <c r="BA1557" s="17"/>
      <c r="BB1557" s="17"/>
      <c r="BC1557" s="17"/>
      <c r="BD1557" s="17"/>
      <c r="BE1557" s="17"/>
      <c r="BF1557" s="17"/>
      <c r="BG1557" s="17"/>
      <c r="BH1557" s="17"/>
      <c r="BI1557" s="17"/>
      <c r="BJ1557" s="17"/>
      <c r="BK1557" s="17"/>
      <c r="BL1557" s="17"/>
      <c r="BM1557" s="17"/>
      <c r="BN1557" s="17"/>
      <c r="BO1557" s="17"/>
      <c r="BP1557" s="17"/>
      <c r="BQ1557" s="17"/>
      <c r="BR1557" s="17"/>
      <c r="BS1557" s="17"/>
      <c r="BT1557" s="17"/>
      <c r="BU1557" s="17"/>
      <c r="BV1557" s="17"/>
      <c r="BW1557" s="17"/>
      <c r="BX1557" s="17"/>
      <c r="BY1557" s="17"/>
      <c r="BZ1557" s="17"/>
      <c r="CA1557" s="17"/>
      <c r="CB1557" s="17"/>
      <c r="CC1557" s="17"/>
      <c r="CD1557" s="17"/>
      <c r="CE1557" s="17"/>
      <c r="CF1557" s="17"/>
      <c r="CG1557" s="17"/>
      <c r="CH1557" s="17"/>
      <c r="CI1557" s="17"/>
      <c r="CJ1557" s="17"/>
      <c r="CK1557" s="17"/>
      <c r="CL1557" s="17"/>
      <c r="CM1557" s="17"/>
      <c r="CN1557" s="17"/>
      <c r="CO1557" s="17"/>
      <c r="CP1557" s="17"/>
      <c r="CQ1557" s="17"/>
      <c r="CR1557" s="17"/>
      <c r="CS1557" s="17"/>
      <c r="CT1557" s="17"/>
      <c r="CU1557" s="17"/>
      <c r="CV1557" s="17"/>
      <c r="CW1557" s="17"/>
      <c r="CX1557" s="17"/>
      <c r="CY1557" s="17"/>
      <c r="CZ1557" s="17"/>
      <c r="DA1557" s="17"/>
      <c r="DB1557" s="17"/>
      <c r="DC1557" s="17"/>
      <c r="DD1557" s="17"/>
      <c r="DE1557" s="17"/>
      <c r="DF1557" s="17"/>
      <c r="DG1557" s="17"/>
      <c r="DH1557" s="17"/>
      <c r="DI1557" s="17"/>
      <c r="DJ1557" s="17"/>
      <c r="DK1557" s="17"/>
      <c r="DL1557" s="17"/>
      <c r="DM1557" s="17"/>
      <c r="DN1557" s="17"/>
      <c r="DO1557" s="17"/>
      <c r="DP1557" s="17"/>
      <c r="DQ1557" s="17"/>
      <c r="DR1557" s="17"/>
      <c r="DS1557" s="17"/>
      <c r="DT1557" s="17"/>
      <c r="DU1557" s="17"/>
      <c r="DV1557" s="17"/>
      <c r="DW1557" s="17"/>
      <c r="DX1557" s="17"/>
      <c r="DY1557" s="17"/>
      <c r="DZ1557" s="17"/>
      <c r="EA1557" s="17"/>
      <c r="EB1557" s="17"/>
      <c r="EC1557" s="17"/>
      <c r="ED1557" s="17"/>
    </row>
    <row r="1558" spans="2:134" ht="15">
      <c r="B1558" s="17"/>
      <c r="C1558" s="17"/>
      <c r="D1558" s="17"/>
      <c r="E1558" s="17"/>
      <c r="F1558" s="17"/>
      <c r="G1558" s="20"/>
      <c r="H1558" s="17"/>
      <c r="I1558" s="17"/>
      <c r="J1558" s="26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  <c r="Z1558" s="17"/>
      <c r="AA1558" s="17"/>
      <c r="AB1558" s="17"/>
      <c r="AC1558" s="17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7"/>
      <c r="AQ1558" s="17"/>
      <c r="AR1558" s="17"/>
      <c r="AS1558" s="17"/>
      <c r="AT1558" s="17"/>
      <c r="AU1558" s="17"/>
      <c r="AV1558" s="17"/>
      <c r="AW1558" s="17"/>
      <c r="AX1558" s="17"/>
      <c r="AY1558" s="17"/>
      <c r="AZ1558" s="17"/>
      <c r="BA1558" s="17"/>
      <c r="BB1558" s="17"/>
      <c r="BC1558" s="17"/>
      <c r="BD1558" s="17"/>
      <c r="BE1558" s="17"/>
      <c r="BF1558" s="17"/>
      <c r="BG1558" s="17"/>
      <c r="BH1558" s="17"/>
      <c r="BI1558" s="17"/>
      <c r="BJ1558" s="17"/>
      <c r="BK1558" s="17"/>
      <c r="BL1558" s="17"/>
      <c r="BM1558" s="17"/>
      <c r="BN1558" s="17"/>
      <c r="BO1558" s="17"/>
      <c r="BP1558" s="17"/>
      <c r="BQ1558" s="17"/>
      <c r="BR1558" s="17"/>
      <c r="BS1558" s="17"/>
      <c r="BT1558" s="17"/>
      <c r="BU1558" s="17"/>
      <c r="BV1558" s="17"/>
      <c r="BW1558" s="17"/>
      <c r="BX1558" s="17"/>
      <c r="BY1558" s="17"/>
      <c r="BZ1558" s="17"/>
      <c r="CA1558" s="17"/>
      <c r="CB1558" s="17"/>
      <c r="CC1558" s="17"/>
      <c r="CD1558" s="17"/>
      <c r="CE1558" s="17"/>
      <c r="CF1558" s="17"/>
      <c r="CG1558" s="17"/>
      <c r="CH1558" s="17"/>
      <c r="CI1558" s="17"/>
      <c r="CJ1558" s="17"/>
      <c r="CK1558" s="17"/>
      <c r="CL1558" s="17"/>
      <c r="CM1558" s="17"/>
      <c r="CN1558" s="17"/>
      <c r="CO1558" s="17"/>
      <c r="CP1558" s="17"/>
      <c r="CQ1558" s="17"/>
      <c r="CR1558" s="17"/>
      <c r="CS1558" s="17"/>
      <c r="CT1558" s="17"/>
      <c r="CU1558" s="17"/>
      <c r="CV1558" s="17"/>
      <c r="CW1558" s="17"/>
      <c r="CX1558" s="17"/>
      <c r="CY1558" s="17"/>
      <c r="CZ1558" s="17"/>
      <c r="DA1558" s="17"/>
      <c r="DB1558" s="17"/>
      <c r="DC1558" s="17"/>
      <c r="DD1558" s="17"/>
      <c r="DE1558" s="17"/>
      <c r="DF1558" s="17"/>
      <c r="DG1558" s="17"/>
      <c r="DH1558" s="17"/>
      <c r="DI1558" s="17"/>
      <c r="DJ1558" s="17"/>
      <c r="DK1558" s="17"/>
      <c r="DL1558" s="17"/>
      <c r="DM1558" s="17"/>
      <c r="DN1558" s="17"/>
      <c r="DO1558" s="17"/>
      <c r="DP1558" s="17"/>
      <c r="DQ1558" s="17"/>
      <c r="DR1558" s="17"/>
      <c r="DS1558" s="17"/>
      <c r="DT1558" s="17"/>
      <c r="DU1558" s="17"/>
      <c r="DV1558" s="17"/>
      <c r="DW1558" s="17"/>
      <c r="DX1558" s="17"/>
      <c r="DY1558" s="17"/>
      <c r="DZ1558" s="17"/>
      <c r="EA1558" s="17"/>
      <c r="EB1558" s="17"/>
      <c r="EC1558" s="17"/>
      <c r="ED1558" s="17"/>
    </row>
    <row r="1559" spans="2:134" ht="15">
      <c r="B1559" s="17"/>
      <c r="C1559" s="17"/>
      <c r="D1559" s="17"/>
      <c r="E1559" s="17"/>
      <c r="F1559" s="17"/>
      <c r="G1559" s="20"/>
      <c r="H1559" s="17"/>
      <c r="I1559" s="17"/>
      <c r="J1559" s="26"/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  <c r="U1559" s="17"/>
      <c r="V1559" s="17"/>
      <c r="W1559" s="17"/>
      <c r="X1559" s="17"/>
      <c r="Y1559" s="17"/>
      <c r="Z1559" s="17"/>
      <c r="AA1559" s="17"/>
      <c r="AB1559" s="17"/>
      <c r="AC1559" s="17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7"/>
      <c r="AQ1559" s="17"/>
      <c r="AR1559" s="17"/>
      <c r="AS1559" s="17"/>
      <c r="AT1559" s="17"/>
      <c r="AU1559" s="17"/>
      <c r="AV1559" s="17"/>
      <c r="AW1559" s="17"/>
      <c r="AX1559" s="17"/>
      <c r="AY1559" s="17"/>
      <c r="AZ1559" s="17"/>
      <c r="BA1559" s="17"/>
      <c r="BB1559" s="17"/>
      <c r="BC1559" s="17"/>
      <c r="BD1559" s="17"/>
      <c r="BE1559" s="17"/>
      <c r="BF1559" s="17"/>
      <c r="BG1559" s="17"/>
      <c r="BH1559" s="17"/>
      <c r="BI1559" s="17"/>
      <c r="BJ1559" s="17"/>
      <c r="BK1559" s="17"/>
      <c r="BL1559" s="17"/>
      <c r="BM1559" s="17"/>
      <c r="BN1559" s="17"/>
      <c r="BO1559" s="17"/>
      <c r="BP1559" s="17"/>
      <c r="BQ1559" s="17"/>
      <c r="BR1559" s="17"/>
      <c r="BS1559" s="17"/>
      <c r="BT1559" s="17"/>
      <c r="BU1559" s="17"/>
      <c r="BV1559" s="17"/>
      <c r="BW1559" s="17"/>
      <c r="BX1559" s="17"/>
      <c r="BY1559" s="17"/>
      <c r="BZ1559" s="17"/>
      <c r="CA1559" s="17"/>
      <c r="CB1559" s="17"/>
      <c r="CC1559" s="17"/>
      <c r="CD1559" s="17"/>
      <c r="CE1559" s="17"/>
      <c r="CF1559" s="17"/>
      <c r="CG1559" s="17"/>
      <c r="CH1559" s="17"/>
      <c r="CI1559" s="17"/>
      <c r="CJ1559" s="17"/>
      <c r="CK1559" s="17"/>
      <c r="CL1559" s="17"/>
      <c r="CM1559" s="17"/>
      <c r="CN1559" s="17"/>
      <c r="CO1559" s="17"/>
      <c r="CP1559" s="17"/>
      <c r="CQ1559" s="17"/>
      <c r="CR1559" s="17"/>
      <c r="CS1559" s="17"/>
      <c r="CT1559" s="17"/>
      <c r="CU1559" s="17"/>
      <c r="CV1559" s="17"/>
      <c r="CW1559" s="17"/>
      <c r="CX1559" s="17"/>
      <c r="CY1559" s="17"/>
      <c r="CZ1559" s="17"/>
      <c r="DA1559" s="17"/>
      <c r="DB1559" s="17"/>
      <c r="DC1559" s="17"/>
      <c r="DD1559" s="17"/>
      <c r="DE1559" s="17"/>
      <c r="DF1559" s="17"/>
      <c r="DG1559" s="17"/>
      <c r="DH1559" s="17"/>
      <c r="DI1559" s="17"/>
      <c r="DJ1559" s="17"/>
      <c r="DK1559" s="17"/>
      <c r="DL1559" s="17"/>
      <c r="DM1559" s="17"/>
      <c r="DN1559" s="17"/>
      <c r="DO1559" s="17"/>
      <c r="DP1559" s="17"/>
      <c r="DQ1559" s="17"/>
      <c r="DR1559" s="17"/>
      <c r="DS1559" s="17"/>
      <c r="DT1559" s="17"/>
      <c r="DU1559" s="17"/>
      <c r="DV1559" s="17"/>
      <c r="DW1559" s="17"/>
      <c r="DX1559" s="17"/>
      <c r="DY1559" s="17"/>
      <c r="DZ1559" s="17"/>
      <c r="EA1559" s="17"/>
      <c r="EB1559" s="17"/>
      <c r="EC1559" s="17"/>
      <c r="ED1559" s="17"/>
    </row>
    <row r="1560" spans="2:134" ht="15">
      <c r="B1560" s="17"/>
      <c r="C1560" s="17"/>
      <c r="D1560" s="17"/>
      <c r="E1560" s="17"/>
      <c r="F1560" s="17"/>
      <c r="G1560" s="20"/>
      <c r="H1560" s="17"/>
      <c r="I1560" s="17"/>
      <c r="J1560" s="26"/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  <c r="U1560" s="17"/>
      <c r="V1560" s="17"/>
      <c r="W1560" s="17"/>
      <c r="X1560" s="17"/>
      <c r="Y1560" s="17"/>
      <c r="Z1560" s="17"/>
      <c r="AA1560" s="17"/>
      <c r="AB1560" s="17"/>
      <c r="AC1560" s="17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7"/>
      <c r="AQ1560" s="17"/>
      <c r="AR1560" s="17"/>
      <c r="AS1560" s="17"/>
      <c r="AT1560" s="17"/>
      <c r="AU1560" s="17"/>
      <c r="AV1560" s="17"/>
      <c r="AW1560" s="17"/>
      <c r="AX1560" s="17"/>
      <c r="AY1560" s="17"/>
      <c r="AZ1560" s="17"/>
      <c r="BA1560" s="17"/>
      <c r="BB1560" s="17"/>
      <c r="BC1560" s="17"/>
      <c r="BD1560" s="17"/>
      <c r="BE1560" s="17"/>
      <c r="BF1560" s="17"/>
      <c r="BG1560" s="17"/>
      <c r="BH1560" s="17"/>
      <c r="BI1560" s="17"/>
      <c r="BJ1560" s="17"/>
      <c r="BK1560" s="17"/>
      <c r="BL1560" s="17"/>
      <c r="BM1560" s="17"/>
      <c r="BN1560" s="17"/>
      <c r="BO1560" s="17"/>
      <c r="BP1560" s="17"/>
      <c r="BQ1560" s="17"/>
      <c r="BR1560" s="17"/>
      <c r="BS1560" s="17"/>
      <c r="BT1560" s="17"/>
      <c r="BU1560" s="17"/>
      <c r="BV1560" s="17"/>
      <c r="BW1560" s="17"/>
      <c r="BX1560" s="17"/>
      <c r="BY1560" s="17"/>
      <c r="BZ1560" s="17"/>
      <c r="CA1560" s="17"/>
      <c r="CB1560" s="17"/>
      <c r="CC1560" s="17"/>
      <c r="CD1560" s="17"/>
      <c r="CE1560" s="17"/>
      <c r="CF1560" s="17"/>
      <c r="CG1560" s="17"/>
      <c r="CH1560" s="17"/>
      <c r="CI1560" s="17"/>
      <c r="CJ1560" s="17"/>
      <c r="CK1560" s="17"/>
      <c r="CL1560" s="17"/>
      <c r="CM1560" s="17"/>
      <c r="CN1560" s="17"/>
      <c r="CO1560" s="17"/>
      <c r="CP1560" s="17"/>
      <c r="CQ1560" s="17"/>
      <c r="CR1560" s="17"/>
      <c r="CS1560" s="17"/>
      <c r="CT1560" s="17"/>
      <c r="CU1560" s="17"/>
      <c r="CV1560" s="17"/>
      <c r="CW1560" s="17"/>
      <c r="CX1560" s="17"/>
      <c r="CY1560" s="17"/>
      <c r="CZ1560" s="17"/>
      <c r="DA1560" s="17"/>
      <c r="DB1560" s="17"/>
      <c r="DC1560" s="17"/>
      <c r="DD1560" s="17"/>
      <c r="DE1560" s="17"/>
      <c r="DF1560" s="17"/>
      <c r="DG1560" s="17"/>
      <c r="DH1560" s="17"/>
      <c r="DI1560" s="17"/>
      <c r="DJ1560" s="17"/>
      <c r="DK1560" s="17"/>
      <c r="DL1560" s="17"/>
      <c r="DM1560" s="17"/>
      <c r="DN1560" s="17"/>
      <c r="DO1560" s="17"/>
      <c r="DP1560" s="17"/>
      <c r="DQ1560" s="17"/>
      <c r="DR1560" s="17"/>
      <c r="DS1560" s="17"/>
      <c r="DT1560" s="17"/>
      <c r="DU1560" s="17"/>
      <c r="DV1560" s="17"/>
      <c r="DW1560" s="17"/>
      <c r="DX1560" s="17"/>
      <c r="DY1560" s="17"/>
      <c r="DZ1560" s="17"/>
      <c r="EA1560" s="17"/>
      <c r="EB1560" s="17"/>
      <c r="EC1560" s="17"/>
      <c r="ED1560" s="17"/>
    </row>
    <row r="1561" spans="2:134" ht="15">
      <c r="B1561" s="17"/>
      <c r="C1561" s="17"/>
      <c r="D1561" s="17"/>
      <c r="E1561" s="17"/>
      <c r="F1561" s="17"/>
      <c r="G1561" s="20"/>
      <c r="H1561" s="17"/>
      <c r="I1561" s="17"/>
      <c r="J1561" s="26"/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  <c r="U1561" s="17"/>
      <c r="V1561" s="17"/>
      <c r="W1561" s="17"/>
      <c r="X1561" s="17"/>
      <c r="Y1561" s="17"/>
      <c r="Z1561" s="17"/>
      <c r="AA1561" s="17"/>
      <c r="AB1561" s="17"/>
      <c r="AC1561" s="17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7"/>
      <c r="AQ1561" s="17"/>
      <c r="AR1561" s="17"/>
      <c r="AS1561" s="17"/>
      <c r="AT1561" s="17"/>
      <c r="AU1561" s="17"/>
      <c r="AV1561" s="17"/>
      <c r="AW1561" s="17"/>
      <c r="AX1561" s="17"/>
      <c r="AY1561" s="17"/>
      <c r="AZ1561" s="17"/>
      <c r="BA1561" s="17"/>
      <c r="BB1561" s="17"/>
      <c r="BC1561" s="17"/>
      <c r="BD1561" s="17"/>
      <c r="BE1561" s="17"/>
      <c r="BF1561" s="17"/>
      <c r="BG1561" s="17"/>
      <c r="BH1561" s="17"/>
      <c r="BI1561" s="17"/>
      <c r="BJ1561" s="17"/>
      <c r="BK1561" s="17"/>
      <c r="BL1561" s="17"/>
      <c r="BM1561" s="17"/>
      <c r="BN1561" s="17"/>
      <c r="BO1561" s="17"/>
      <c r="BP1561" s="17"/>
      <c r="BQ1561" s="17"/>
      <c r="BR1561" s="17"/>
      <c r="BS1561" s="17"/>
      <c r="BT1561" s="17"/>
      <c r="BU1561" s="17"/>
      <c r="BV1561" s="17"/>
      <c r="BW1561" s="17"/>
      <c r="BX1561" s="17"/>
      <c r="BY1561" s="17"/>
      <c r="BZ1561" s="17"/>
      <c r="CA1561" s="17"/>
      <c r="CB1561" s="17"/>
      <c r="CC1561" s="17"/>
      <c r="CD1561" s="17"/>
      <c r="CE1561" s="17"/>
      <c r="CF1561" s="17"/>
      <c r="CG1561" s="17"/>
      <c r="CH1561" s="17"/>
      <c r="CI1561" s="17"/>
      <c r="CJ1561" s="17"/>
      <c r="CK1561" s="17"/>
      <c r="CL1561" s="17"/>
      <c r="CM1561" s="17"/>
      <c r="CN1561" s="17"/>
      <c r="CO1561" s="17"/>
      <c r="CP1561" s="17"/>
      <c r="CQ1561" s="17"/>
      <c r="CR1561" s="17"/>
      <c r="CS1561" s="17"/>
      <c r="CT1561" s="17"/>
      <c r="CU1561" s="17"/>
      <c r="CV1561" s="17"/>
      <c r="CW1561" s="17"/>
      <c r="CX1561" s="17"/>
      <c r="CY1561" s="17"/>
      <c r="CZ1561" s="17"/>
      <c r="DA1561" s="17"/>
      <c r="DB1561" s="17"/>
      <c r="DC1561" s="17"/>
      <c r="DD1561" s="17"/>
      <c r="DE1561" s="17"/>
      <c r="DF1561" s="17"/>
      <c r="DG1561" s="17"/>
      <c r="DH1561" s="17"/>
      <c r="DI1561" s="17"/>
      <c r="DJ1561" s="17"/>
      <c r="DK1561" s="17"/>
      <c r="DL1561" s="17"/>
      <c r="DM1561" s="17"/>
      <c r="DN1561" s="17"/>
      <c r="DO1561" s="17"/>
      <c r="DP1561" s="17"/>
      <c r="DQ1561" s="17"/>
      <c r="DR1561" s="17"/>
      <c r="DS1561" s="17"/>
      <c r="DT1561" s="17"/>
      <c r="DU1561" s="17"/>
      <c r="DV1561" s="17"/>
      <c r="DW1561" s="17"/>
      <c r="DX1561" s="17"/>
      <c r="DY1561" s="17"/>
      <c r="DZ1561" s="17"/>
      <c r="EA1561" s="17"/>
      <c r="EB1561" s="17"/>
      <c r="EC1561" s="17"/>
      <c r="ED1561" s="17"/>
    </row>
    <row r="1562" spans="2:134" ht="15">
      <c r="B1562" s="17"/>
      <c r="C1562" s="17"/>
      <c r="D1562" s="17"/>
      <c r="E1562" s="17"/>
      <c r="F1562" s="17"/>
      <c r="G1562" s="20"/>
      <c r="H1562" s="17"/>
      <c r="I1562" s="17"/>
      <c r="J1562" s="26"/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  <c r="Z1562" s="17"/>
      <c r="AA1562" s="17"/>
      <c r="AB1562" s="17"/>
      <c r="AC1562" s="17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7"/>
      <c r="AQ1562" s="17"/>
      <c r="AR1562" s="17"/>
      <c r="AS1562" s="17"/>
      <c r="AT1562" s="17"/>
      <c r="AU1562" s="17"/>
      <c r="AV1562" s="17"/>
      <c r="AW1562" s="17"/>
      <c r="AX1562" s="17"/>
      <c r="AY1562" s="17"/>
      <c r="AZ1562" s="17"/>
      <c r="BA1562" s="17"/>
      <c r="BB1562" s="17"/>
      <c r="BC1562" s="17"/>
      <c r="BD1562" s="17"/>
      <c r="BE1562" s="17"/>
      <c r="BF1562" s="17"/>
      <c r="BG1562" s="17"/>
      <c r="BH1562" s="17"/>
      <c r="BI1562" s="17"/>
      <c r="BJ1562" s="17"/>
      <c r="BK1562" s="17"/>
      <c r="BL1562" s="17"/>
      <c r="BM1562" s="17"/>
      <c r="BN1562" s="17"/>
      <c r="BO1562" s="17"/>
      <c r="BP1562" s="17"/>
      <c r="BQ1562" s="17"/>
      <c r="BR1562" s="17"/>
      <c r="BS1562" s="17"/>
      <c r="BT1562" s="17"/>
      <c r="BU1562" s="17"/>
      <c r="BV1562" s="17"/>
      <c r="BW1562" s="17"/>
      <c r="BX1562" s="17"/>
      <c r="BY1562" s="17"/>
      <c r="BZ1562" s="17"/>
      <c r="CA1562" s="17"/>
      <c r="CB1562" s="17"/>
      <c r="CC1562" s="17"/>
      <c r="CD1562" s="17"/>
      <c r="CE1562" s="17"/>
      <c r="CF1562" s="17"/>
      <c r="CG1562" s="17"/>
      <c r="CH1562" s="17"/>
      <c r="CI1562" s="17"/>
      <c r="CJ1562" s="17"/>
      <c r="CK1562" s="17"/>
      <c r="CL1562" s="17"/>
      <c r="CM1562" s="17"/>
      <c r="CN1562" s="17"/>
      <c r="CO1562" s="17"/>
      <c r="CP1562" s="17"/>
      <c r="CQ1562" s="17"/>
      <c r="CR1562" s="17"/>
      <c r="CS1562" s="17"/>
      <c r="CT1562" s="17"/>
      <c r="CU1562" s="17"/>
      <c r="CV1562" s="17"/>
      <c r="CW1562" s="17"/>
      <c r="CX1562" s="17"/>
      <c r="CY1562" s="17"/>
      <c r="CZ1562" s="17"/>
      <c r="DA1562" s="17"/>
      <c r="DB1562" s="17"/>
      <c r="DC1562" s="17"/>
      <c r="DD1562" s="17"/>
      <c r="DE1562" s="17"/>
      <c r="DF1562" s="17"/>
      <c r="DG1562" s="17"/>
      <c r="DH1562" s="17"/>
      <c r="DI1562" s="17"/>
      <c r="DJ1562" s="17"/>
      <c r="DK1562" s="17"/>
      <c r="DL1562" s="17"/>
      <c r="DM1562" s="17"/>
      <c r="DN1562" s="17"/>
      <c r="DO1562" s="17"/>
      <c r="DP1562" s="17"/>
      <c r="DQ1562" s="17"/>
      <c r="DR1562" s="17"/>
      <c r="DS1562" s="17"/>
      <c r="DT1562" s="17"/>
      <c r="DU1562" s="17"/>
      <c r="DV1562" s="17"/>
      <c r="DW1562" s="17"/>
      <c r="DX1562" s="17"/>
      <c r="DY1562" s="17"/>
      <c r="DZ1562" s="17"/>
      <c r="EA1562" s="17"/>
      <c r="EB1562" s="17"/>
      <c r="EC1562" s="17"/>
      <c r="ED1562" s="17"/>
    </row>
    <row r="1563" spans="2:134" ht="15">
      <c r="B1563" s="17"/>
      <c r="C1563" s="17"/>
      <c r="D1563" s="17"/>
      <c r="E1563" s="17"/>
      <c r="F1563" s="17"/>
      <c r="G1563" s="20"/>
      <c r="H1563" s="17"/>
      <c r="I1563" s="17"/>
      <c r="J1563" s="26"/>
      <c r="K1563" s="17"/>
      <c r="L1563" s="17"/>
      <c r="M1563" s="17"/>
      <c r="N1563" s="17"/>
      <c r="O1563" s="17"/>
      <c r="P1563" s="17"/>
      <c r="Q1563" s="17"/>
      <c r="R1563" s="17"/>
      <c r="S1563" s="17"/>
      <c r="T1563" s="17"/>
      <c r="U1563" s="17"/>
      <c r="V1563" s="17"/>
      <c r="W1563" s="17"/>
      <c r="X1563" s="17"/>
      <c r="Y1563" s="17"/>
      <c r="Z1563" s="17"/>
      <c r="AA1563" s="17"/>
      <c r="AB1563" s="17"/>
      <c r="AC1563" s="17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7"/>
      <c r="AQ1563" s="17"/>
      <c r="AR1563" s="17"/>
      <c r="AS1563" s="17"/>
      <c r="AT1563" s="17"/>
      <c r="AU1563" s="17"/>
      <c r="AV1563" s="17"/>
      <c r="AW1563" s="17"/>
      <c r="AX1563" s="17"/>
      <c r="AY1563" s="17"/>
      <c r="AZ1563" s="17"/>
      <c r="BA1563" s="17"/>
      <c r="BB1563" s="17"/>
      <c r="BC1563" s="17"/>
      <c r="BD1563" s="17"/>
      <c r="BE1563" s="17"/>
      <c r="BF1563" s="17"/>
      <c r="BG1563" s="17"/>
      <c r="BH1563" s="17"/>
      <c r="BI1563" s="17"/>
      <c r="BJ1563" s="17"/>
      <c r="BK1563" s="17"/>
      <c r="BL1563" s="17"/>
      <c r="BM1563" s="17"/>
      <c r="BN1563" s="17"/>
      <c r="BO1563" s="17"/>
      <c r="BP1563" s="17"/>
      <c r="BQ1563" s="17"/>
      <c r="BR1563" s="17"/>
      <c r="BS1563" s="17"/>
      <c r="BT1563" s="17"/>
      <c r="BU1563" s="17"/>
      <c r="BV1563" s="17"/>
      <c r="BW1563" s="17"/>
      <c r="BX1563" s="17"/>
      <c r="BY1563" s="17"/>
      <c r="BZ1563" s="17"/>
      <c r="CA1563" s="17"/>
      <c r="CB1563" s="17"/>
      <c r="CC1563" s="17"/>
      <c r="CD1563" s="17"/>
      <c r="CE1563" s="17"/>
      <c r="CF1563" s="17"/>
      <c r="CG1563" s="17"/>
      <c r="CH1563" s="17"/>
      <c r="CI1563" s="17"/>
      <c r="CJ1563" s="17"/>
      <c r="CK1563" s="17"/>
      <c r="CL1563" s="17"/>
      <c r="CM1563" s="17"/>
      <c r="CN1563" s="17"/>
      <c r="CO1563" s="17"/>
      <c r="CP1563" s="17"/>
      <c r="CQ1563" s="17"/>
      <c r="CR1563" s="17"/>
      <c r="CS1563" s="17"/>
      <c r="CT1563" s="17"/>
      <c r="CU1563" s="17"/>
      <c r="CV1563" s="17"/>
      <c r="CW1563" s="17"/>
      <c r="CX1563" s="17"/>
      <c r="CY1563" s="17"/>
      <c r="CZ1563" s="17"/>
      <c r="DA1563" s="17"/>
      <c r="DB1563" s="17"/>
      <c r="DC1563" s="17"/>
      <c r="DD1563" s="17"/>
      <c r="DE1563" s="17"/>
      <c r="DF1563" s="17"/>
      <c r="DG1563" s="17"/>
      <c r="DH1563" s="17"/>
      <c r="DI1563" s="17"/>
      <c r="DJ1563" s="17"/>
      <c r="DK1563" s="17"/>
      <c r="DL1563" s="17"/>
      <c r="DM1563" s="17"/>
      <c r="DN1563" s="17"/>
      <c r="DO1563" s="17"/>
      <c r="DP1563" s="17"/>
      <c r="DQ1563" s="17"/>
      <c r="DR1563" s="17"/>
      <c r="DS1563" s="17"/>
      <c r="DT1563" s="17"/>
      <c r="DU1563" s="17"/>
      <c r="DV1563" s="17"/>
      <c r="DW1563" s="17"/>
      <c r="DX1563" s="17"/>
      <c r="DY1563" s="17"/>
      <c r="DZ1563" s="17"/>
      <c r="EA1563" s="17"/>
      <c r="EB1563" s="17"/>
      <c r="EC1563" s="17"/>
      <c r="ED1563" s="17"/>
    </row>
    <row r="1564" spans="2:134" ht="15">
      <c r="B1564" s="17"/>
      <c r="C1564" s="17"/>
      <c r="D1564" s="17"/>
      <c r="E1564" s="17"/>
      <c r="F1564" s="17"/>
      <c r="G1564" s="20"/>
      <c r="H1564" s="17"/>
      <c r="I1564" s="17"/>
      <c r="J1564" s="26"/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  <c r="U1564" s="17"/>
      <c r="V1564" s="17"/>
      <c r="W1564" s="17"/>
      <c r="X1564" s="17"/>
      <c r="Y1564" s="17"/>
      <c r="Z1564" s="17"/>
      <c r="AA1564" s="17"/>
      <c r="AB1564" s="17"/>
      <c r="AC1564" s="17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7"/>
      <c r="AQ1564" s="17"/>
      <c r="AR1564" s="17"/>
      <c r="AS1564" s="17"/>
      <c r="AT1564" s="17"/>
      <c r="AU1564" s="17"/>
      <c r="AV1564" s="17"/>
      <c r="AW1564" s="17"/>
      <c r="AX1564" s="17"/>
      <c r="AY1564" s="17"/>
      <c r="AZ1564" s="17"/>
      <c r="BA1564" s="17"/>
      <c r="BB1564" s="17"/>
      <c r="BC1564" s="17"/>
      <c r="BD1564" s="17"/>
      <c r="BE1564" s="17"/>
      <c r="BF1564" s="17"/>
      <c r="BG1564" s="17"/>
      <c r="BH1564" s="17"/>
      <c r="BI1564" s="17"/>
      <c r="BJ1564" s="17"/>
      <c r="BK1564" s="17"/>
      <c r="BL1564" s="17"/>
      <c r="BM1564" s="17"/>
      <c r="BN1564" s="17"/>
      <c r="BO1564" s="17"/>
      <c r="BP1564" s="17"/>
      <c r="BQ1564" s="17"/>
      <c r="BR1564" s="17"/>
      <c r="BS1564" s="17"/>
      <c r="BT1564" s="17"/>
      <c r="BU1564" s="17"/>
      <c r="BV1564" s="17"/>
      <c r="BW1564" s="17"/>
      <c r="BX1564" s="17"/>
      <c r="BY1564" s="17"/>
      <c r="BZ1564" s="17"/>
      <c r="CA1564" s="17"/>
      <c r="CB1564" s="17"/>
      <c r="CC1564" s="17"/>
      <c r="CD1564" s="17"/>
      <c r="CE1564" s="17"/>
      <c r="CF1564" s="17"/>
      <c r="CG1564" s="17"/>
      <c r="CH1564" s="17"/>
      <c r="CI1564" s="17"/>
      <c r="CJ1564" s="17"/>
      <c r="CK1564" s="17"/>
      <c r="CL1564" s="17"/>
      <c r="CM1564" s="17"/>
      <c r="CN1564" s="17"/>
      <c r="CO1564" s="17"/>
      <c r="CP1564" s="17"/>
      <c r="CQ1564" s="17"/>
      <c r="CR1564" s="17"/>
      <c r="CS1564" s="17"/>
      <c r="CT1564" s="17"/>
      <c r="CU1564" s="17"/>
      <c r="CV1564" s="17"/>
      <c r="CW1564" s="17"/>
      <c r="CX1564" s="17"/>
      <c r="CY1564" s="17"/>
      <c r="CZ1564" s="17"/>
      <c r="DA1564" s="17"/>
      <c r="DB1564" s="17"/>
      <c r="DC1564" s="17"/>
      <c r="DD1564" s="17"/>
      <c r="DE1564" s="17"/>
      <c r="DF1564" s="17"/>
      <c r="DG1564" s="17"/>
      <c r="DH1564" s="17"/>
      <c r="DI1564" s="17"/>
      <c r="DJ1564" s="17"/>
      <c r="DK1564" s="17"/>
      <c r="DL1564" s="17"/>
      <c r="DM1564" s="17"/>
      <c r="DN1564" s="17"/>
      <c r="DO1564" s="17"/>
      <c r="DP1564" s="17"/>
      <c r="DQ1564" s="17"/>
      <c r="DR1564" s="17"/>
      <c r="DS1564" s="17"/>
      <c r="DT1564" s="17"/>
      <c r="DU1564" s="17"/>
      <c r="DV1564" s="17"/>
      <c r="DW1564" s="17"/>
      <c r="DX1564" s="17"/>
      <c r="DY1564" s="17"/>
      <c r="DZ1564" s="17"/>
      <c r="EA1564" s="17"/>
      <c r="EB1564" s="17"/>
      <c r="EC1564" s="17"/>
      <c r="ED1564" s="17"/>
    </row>
    <row r="1565" spans="2:134" ht="15">
      <c r="B1565" s="17"/>
      <c r="C1565" s="17"/>
      <c r="D1565" s="17"/>
      <c r="E1565" s="17"/>
      <c r="F1565" s="17"/>
      <c r="G1565" s="20"/>
      <c r="H1565" s="17"/>
      <c r="I1565" s="17"/>
      <c r="J1565" s="26"/>
      <c r="K1565" s="17"/>
      <c r="L1565" s="17"/>
      <c r="M1565" s="17"/>
      <c r="N1565" s="17"/>
      <c r="O1565" s="17"/>
      <c r="P1565" s="17"/>
      <c r="Q1565" s="17"/>
      <c r="R1565" s="17"/>
      <c r="S1565" s="17"/>
      <c r="T1565" s="17"/>
      <c r="U1565" s="17"/>
      <c r="V1565" s="17"/>
      <c r="W1565" s="17"/>
      <c r="X1565" s="17"/>
      <c r="Y1565" s="17"/>
      <c r="Z1565" s="17"/>
      <c r="AA1565" s="17"/>
      <c r="AB1565" s="17"/>
      <c r="AC1565" s="17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7"/>
      <c r="AQ1565" s="17"/>
      <c r="AR1565" s="17"/>
      <c r="AS1565" s="17"/>
      <c r="AT1565" s="17"/>
      <c r="AU1565" s="17"/>
      <c r="AV1565" s="17"/>
      <c r="AW1565" s="17"/>
      <c r="AX1565" s="17"/>
      <c r="AY1565" s="17"/>
      <c r="AZ1565" s="17"/>
      <c r="BA1565" s="17"/>
      <c r="BB1565" s="17"/>
      <c r="BC1565" s="17"/>
      <c r="BD1565" s="17"/>
      <c r="BE1565" s="17"/>
      <c r="BF1565" s="17"/>
      <c r="BG1565" s="17"/>
      <c r="BH1565" s="17"/>
      <c r="BI1565" s="17"/>
      <c r="BJ1565" s="17"/>
      <c r="BK1565" s="17"/>
      <c r="BL1565" s="17"/>
      <c r="BM1565" s="17"/>
      <c r="BN1565" s="17"/>
      <c r="BO1565" s="17"/>
      <c r="BP1565" s="17"/>
      <c r="BQ1565" s="17"/>
      <c r="BR1565" s="17"/>
      <c r="BS1565" s="17"/>
      <c r="BT1565" s="17"/>
      <c r="BU1565" s="17"/>
      <c r="BV1565" s="17"/>
      <c r="BW1565" s="17"/>
      <c r="BX1565" s="17"/>
      <c r="BY1565" s="17"/>
      <c r="BZ1565" s="17"/>
      <c r="CA1565" s="17"/>
      <c r="CB1565" s="17"/>
      <c r="CC1565" s="17"/>
      <c r="CD1565" s="17"/>
      <c r="CE1565" s="17"/>
      <c r="CF1565" s="17"/>
      <c r="CG1565" s="17"/>
      <c r="CH1565" s="17"/>
      <c r="CI1565" s="17"/>
      <c r="CJ1565" s="17"/>
      <c r="CK1565" s="17"/>
      <c r="CL1565" s="17"/>
      <c r="CM1565" s="17"/>
      <c r="CN1565" s="17"/>
      <c r="CO1565" s="17"/>
      <c r="CP1565" s="17"/>
      <c r="CQ1565" s="17"/>
      <c r="CR1565" s="17"/>
      <c r="CS1565" s="17"/>
      <c r="CT1565" s="17"/>
      <c r="CU1565" s="17"/>
      <c r="CV1565" s="17"/>
      <c r="CW1565" s="17"/>
      <c r="CX1565" s="17"/>
      <c r="CY1565" s="17"/>
      <c r="CZ1565" s="17"/>
      <c r="DA1565" s="17"/>
      <c r="DB1565" s="17"/>
      <c r="DC1565" s="17"/>
      <c r="DD1565" s="17"/>
      <c r="DE1565" s="17"/>
      <c r="DF1565" s="17"/>
      <c r="DG1565" s="17"/>
      <c r="DH1565" s="17"/>
      <c r="DI1565" s="17"/>
      <c r="DJ1565" s="17"/>
      <c r="DK1565" s="17"/>
      <c r="DL1565" s="17"/>
      <c r="DM1565" s="17"/>
      <c r="DN1565" s="17"/>
      <c r="DO1565" s="17"/>
      <c r="DP1565" s="17"/>
      <c r="DQ1565" s="17"/>
      <c r="DR1565" s="17"/>
      <c r="DS1565" s="17"/>
      <c r="DT1565" s="17"/>
      <c r="DU1565" s="17"/>
      <c r="DV1565" s="17"/>
      <c r="DW1565" s="17"/>
      <c r="DX1565" s="17"/>
      <c r="DY1565" s="17"/>
      <c r="DZ1565" s="17"/>
      <c r="EA1565" s="17"/>
      <c r="EB1565" s="17"/>
      <c r="EC1565" s="17"/>
      <c r="ED1565" s="17"/>
    </row>
    <row r="1566" spans="2:134" ht="15">
      <c r="B1566" s="17"/>
      <c r="C1566" s="17"/>
      <c r="D1566" s="17"/>
      <c r="E1566" s="17"/>
      <c r="F1566" s="17"/>
      <c r="G1566" s="20"/>
      <c r="H1566" s="17"/>
      <c r="I1566" s="17"/>
      <c r="J1566" s="26"/>
      <c r="K1566" s="17"/>
      <c r="L1566" s="17"/>
      <c r="M1566" s="17"/>
      <c r="N1566" s="17"/>
      <c r="O1566" s="17"/>
      <c r="P1566" s="17"/>
      <c r="Q1566" s="17"/>
      <c r="R1566" s="17"/>
      <c r="S1566" s="17"/>
      <c r="T1566" s="17"/>
      <c r="U1566" s="17"/>
      <c r="V1566" s="17"/>
      <c r="W1566" s="17"/>
      <c r="X1566" s="17"/>
      <c r="Y1566" s="17"/>
      <c r="Z1566" s="17"/>
      <c r="AA1566" s="17"/>
      <c r="AB1566" s="17"/>
      <c r="AC1566" s="17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7"/>
      <c r="AQ1566" s="17"/>
      <c r="AR1566" s="17"/>
      <c r="AS1566" s="17"/>
      <c r="AT1566" s="17"/>
      <c r="AU1566" s="17"/>
      <c r="AV1566" s="17"/>
      <c r="AW1566" s="17"/>
      <c r="AX1566" s="17"/>
      <c r="AY1566" s="17"/>
      <c r="AZ1566" s="17"/>
      <c r="BA1566" s="17"/>
      <c r="BB1566" s="17"/>
      <c r="BC1566" s="17"/>
      <c r="BD1566" s="17"/>
      <c r="BE1566" s="17"/>
      <c r="BF1566" s="17"/>
      <c r="BG1566" s="17"/>
      <c r="BH1566" s="17"/>
      <c r="BI1566" s="17"/>
      <c r="BJ1566" s="17"/>
      <c r="BK1566" s="17"/>
      <c r="BL1566" s="17"/>
      <c r="BM1566" s="17"/>
      <c r="BN1566" s="17"/>
      <c r="BO1566" s="17"/>
      <c r="BP1566" s="17"/>
      <c r="BQ1566" s="17"/>
      <c r="BR1566" s="17"/>
      <c r="BS1566" s="17"/>
      <c r="BT1566" s="17"/>
      <c r="BU1566" s="17"/>
      <c r="BV1566" s="17"/>
      <c r="BW1566" s="17"/>
      <c r="BX1566" s="17"/>
      <c r="BY1566" s="17"/>
      <c r="BZ1566" s="17"/>
      <c r="CA1566" s="17"/>
      <c r="CB1566" s="17"/>
      <c r="CC1566" s="17"/>
      <c r="CD1566" s="17"/>
      <c r="CE1566" s="17"/>
      <c r="CF1566" s="17"/>
      <c r="CG1566" s="17"/>
      <c r="CH1566" s="17"/>
      <c r="CI1566" s="17"/>
      <c r="CJ1566" s="17"/>
      <c r="CK1566" s="17"/>
      <c r="CL1566" s="17"/>
      <c r="CM1566" s="17"/>
      <c r="CN1566" s="17"/>
      <c r="CO1566" s="17"/>
      <c r="CP1566" s="17"/>
      <c r="CQ1566" s="17"/>
      <c r="CR1566" s="17"/>
      <c r="CS1566" s="17"/>
      <c r="CT1566" s="17"/>
      <c r="CU1566" s="17"/>
      <c r="CV1566" s="17"/>
      <c r="CW1566" s="17"/>
      <c r="CX1566" s="17"/>
      <c r="CY1566" s="17"/>
      <c r="CZ1566" s="17"/>
      <c r="DA1566" s="17"/>
      <c r="DB1566" s="17"/>
      <c r="DC1566" s="17"/>
      <c r="DD1566" s="17"/>
      <c r="DE1566" s="17"/>
      <c r="DF1566" s="17"/>
      <c r="DG1566" s="17"/>
      <c r="DH1566" s="17"/>
      <c r="DI1566" s="17"/>
      <c r="DJ1566" s="17"/>
      <c r="DK1566" s="17"/>
      <c r="DL1566" s="17"/>
      <c r="DM1566" s="17"/>
      <c r="DN1566" s="17"/>
      <c r="DO1566" s="17"/>
      <c r="DP1566" s="17"/>
      <c r="DQ1566" s="17"/>
      <c r="DR1566" s="17"/>
      <c r="DS1566" s="17"/>
      <c r="DT1566" s="17"/>
      <c r="DU1566" s="17"/>
      <c r="DV1566" s="17"/>
      <c r="DW1566" s="17"/>
      <c r="DX1566" s="17"/>
      <c r="DY1566" s="17"/>
      <c r="DZ1566" s="17"/>
      <c r="EA1566" s="17"/>
      <c r="EB1566" s="17"/>
      <c r="EC1566" s="17"/>
      <c r="ED1566" s="17"/>
    </row>
    <row r="1567" spans="2:134" ht="15">
      <c r="B1567" s="17"/>
      <c r="C1567" s="17"/>
      <c r="D1567" s="17"/>
      <c r="E1567" s="17"/>
      <c r="F1567" s="17"/>
      <c r="G1567" s="20"/>
      <c r="H1567" s="17"/>
      <c r="I1567" s="17"/>
      <c r="J1567" s="26"/>
      <c r="K1567" s="17"/>
      <c r="L1567" s="17"/>
      <c r="M1567" s="17"/>
      <c r="N1567" s="17"/>
      <c r="O1567" s="17"/>
      <c r="P1567" s="17"/>
      <c r="Q1567" s="17"/>
      <c r="R1567" s="17"/>
      <c r="S1567" s="17"/>
      <c r="T1567" s="17"/>
      <c r="U1567" s="17"/>
      <c r="V1567" s="17"/>
      <c r="W1567" s="17"/>
      <c r="X1567" s="17"/>
      <c r="Y1567" s="17"/>
      <c r="Z1567" s="17"/>
      <c r="AA1567" s="17"/>
      <c r="AB1567" s="17"/>
      <c r="AC1567" s="17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7"/>
      <c r="AQ1567" s="17"/>
      <c r="AR1567" s="17"/>
      <c r="AS1567" s="17"/>
      <c r="AT1567" s="17"/>
      <c r="AU1567" s="17"/>
      <c r="AV1567" s="17"/>
      <c r="AW1567" s="17"/>
      <c r="AX1567" s="17"/>
      <c r="AY1567" s="17"/>
      <c r="AZ1567" s="17"/>
      <c r="BA1567" s="17"/>
      <c r="BB1567" s="17"/>
      <c r="BC1567" s="17"/>
      <c r="BD1567" s="17"/>
      <c r="BE1567" s="17"/>
      <c r="BF1567" s="17"/>
      <c r="BG1567" s="17"/>
      <c r="BH1567" s="17"/>
      <c r="BI1567" s="17"/>
      <c r="BJ1567" s="17"/>
      <c r="BK1567" s="17"/>
      <c r="BL1567" s="17"/>
      <c r="BM1567" s="17"/>
      <c r="BN1567" s="17"/>
      <c r="BO1567" s="17"/>
      <c r="BP1567" s="17"/>
      <c r="BQ1567" s="17"/>
      <c r="BR1567" s="17"/>
      <c r="BS1567" s="17"/>
      <c r="BT1567" s="17"/>
      <c r="BU1567" s="17"/>
      <c r="BV1567" s="17"/>
      <c r="BW1567" s="17"/>
      <c r="BX1567" s="17"/>
      <c r="BY1567" s="17"/>
      <c r="BZ1567" s="17"/>
      <c r="CA1567" s="17"/>
      <c r="CB1567" s="17"/>
      <c r="CC1567" s="17"/>
      <c r="CD1567" s="17"/>
      <c r="CE1567" s="17"/>
      <c r="CF1567" s="17"/>
      <c r="CG1567" s="17"/>
      <c r="CH1567" s="17"/>
      <c r="CI1567" s="17"/>
      <c r="CJ1567" s="17"/>
      <c r="CK1567" s="17"/>
      <c r="CL1567" s="17"/>
      <c r="CM1567" s="17"/>
      <c r="CN1567" s="17"/>
      <c r="CO1567" s="17"/>
      <c r="CP1567" s="17"/>
      <c r="CQ1567" s="17"/>
      <c r="CR1567" s="17"/>
      <c r="CS1567" s="17"/>
      <c r="CT1567" s="17"/>
      <c r="CU1567" s="17"/>
      <c r="CV1567" s="17"/>
      <c r="CW1567" s="17"/>
      <c r="CX1567" s="17"/>
      <c r="CY1567" s="17"/>
      <c r="CZ1567" s="17"/>
      <c r="DA1567" s="17"/>
      <c r="DB1567" s="17"/>
      <c r="DC1567" s="17"/>
      <c r="DD1567" s="17"/>
      <c r="DE1567" s="17"/>
      <c r="DF1567" s="17"/>
      <c r="DG1567" s="17"/>
      <c r="DH1567" s="17"/>
      <c r="DI1567" s="17"/>
      <c r="DJ1567" s="17"/>
      <c r="DK1567" s="17"/>
      <c r="DL1567" s="17"/>
      <c r="DM1567" s="17"/>
      <c r="DN1567" s="17"/>
      <c r="DO1567" s="17"/>
      <c r="DP1567" s="17"/>
      <c r="DQ1567" s="17"/>
      <c r="DR1567" s="17"/>
      <c r="DS1567" s="17"/>
      <c r="DT1567" s="17"/>
      <c r="DU1567" s="17"/>
      <c r="DV1567" s="17"/>
      <c r="DW1567" s="17"/>
      <c r="DX1567" s="17"/>
      <c r="DY1567" s="17"/>
      <c r="DZ1567" s="17"/>
      <c r="EA1567" s="17"/>
      <c r="EB1567" s="17"/>
      <c r="EC1567" s="17"/>
      <c r="ED1567" s="17"/>
    </row>
    <row r="1568" spans="2:134" ht="15">
      <c r="B1568" s="17"/>
      <c r="C1568" s="17"/>
      <c r="D1568" s="17"/>
      <c r="E1568" s="17"/>
      <c r="F1568" s="17"/>
      <c r="G1568" s="20"/>
      <c r="H1568" s="17"/>
      <c r="I1568" s="17"/>
      <c r="J1568" s="26"/>
      <c r="K1568" s="17"/>
      <c r="L1568" s="17"/>
      <c r="M1568" s="17"/>
      <c r="N1568" s="17"/>
      <c r="O1568" s="17"/>
      <c r="P1568" s="17"/>
      <c r="Q1568" s="17"/>
      <c r="R1568" s="17"/>
      <c r="S1568" s="17"/>
      <c r="T1568" s="17"/>
      <c r="U1568" s="17"/>
      <c r="V1568" s="17"/>
      <c r="W1568" s="17"/>
      <c r="X1568" s="17"/>
      <c r="Y1568" s="17"/>
      <c r="Z1568" s="17"/>
      <c r="AA1568" s="17"/>
      <c r="AB1568" s="17"/>
      <c r="AC1568" s="17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7"/>
      <c r="AQ1568" s="17"/>
      <c r="AR1568" s="17"/>
      <c r="AS1568" s="17"/>
      <c r="AT1568" s="17"/>
      <c r="AU1568" s="17"/>
      <c r="AV1568" s="17"/>
      <c r="AW1568" s="17"/>
      <c r="AX1568" s="17"/>
      <c r="AY1568" s="17"/>
      <c r="AZ1568" s="17"/>
      <c r="BA1568" s="17"/>
      <c r="BB1568" s="17"/>
      <c r="BC1568" s="17"/>
      <c r="BD1568" s="17"/>
      <c r="BE1568" s="17"/>
      <c r="BF1568" s="17"/>
      <c r="BG1568" s="17"/>
      <c r="BH1568" s="17"/>
      <c r="BI1568" s="17"/>
      <c r="BJ1568" s="17"/>
      <c r="BK1568" s="17"/>
      <c r="BL1568" s="17"/>
      <c r="BM1568" s="17"/>
      <c r="BN1568" s="17"/>
      <c r="BO1568" s="17"/>
      <c r="BP1568" s="17"/>
      <c r="BQ1568" s="17"/>
      <c r="BR1568" s="17"/>
      <c r="BS1568" s="17"/>
      <c r="BT1568" s="17"/>
      <c r="BU1568" s="17"/>
      <c r="BV1568" s="17"/>
      <c r="BW1568" s="17"/>
      <c r="BX1568" s="17"/>
      <c r="BY1568" s="17"/>
      <c r="BZ1568" s="17"/>
      <c r="CA1568" s="17"/>
      <c r="CB1568" s="17"/>
      <c r="CC1568" s="17"/>
      <c r="CD1568" s="17"/>
      <c r="CE1568" s="17"/>
      <c r="CF1568" s="17"/>
      <c r="CG1568" s="17"/>
      <c r="CH1568" s="17"/>
      <c r="CI1568" s="17"/>
      <c r="CJ1568" s="17"/>
      <c r="CK1568" s="17"/>
      <c r="CL1568" s="17"/>
      <c r="CM1568" s="17"/>
      <c r="CN1568" s="17"/>
      <c r="CO1568" s="17"/>
      <c r="CP1568" s="17"/>
      <c r="CQ1568" s="17"/>
      <c r="CR1568" s="17"/>
      <c r="CS1568" s="17"/>
      <c r="CT1568" s="17"/>
      <c r="CU1568" s="17"/>
      <c r="CV1568" s="17"/>
      <c r="CW1568" s="17"/>
      <c r="CX1568" s="17"/>
      <c r="CY1568" s="17"/>
      <c r="CZ1568" s="17"/>
      <c r="DA1568" s="17"/>
      <c r="DB1568" s="17"/>
      <c r="DC1568" s="17"/>
      <c r="DD1568" s="17"/>
      <c r="DE1568" s="17"/>
      <c r="DF1568" s="17"/>
      <c r="DG1568" s="17"/>
      <c r="DH1568" s="17"/>
      <c r="DI1568" s="17"/>
      <c r="DJ1568" s="17"/>
      <c r="DK1568" s="17"/>
      <c r="DL1568" s="17"/>
      <c r="DM1568" s="17"/>
      <c r="DN1568" s="17"/>
      <c r="DO1568" s="17"/>
      <c r="DP1568" s="17"/>
      <c r="DQ1568" s="17"/>
      <c r="DR1568" s="17"/>
      <c r="DS1568" s="17"/>
      <c r="DT1568" s="17"/>
      <c r="DU1568" s="17"/>
      <c r="DV1568" s="17"/>
      <c r="DW1568" s="17"/>
      <c r="DX1568" s="17"/>
      <c r="DY1568" s="17"/>
      <c r="DZ1568" s="17"/>
      <c r="EA1568" s="17"/>
      <c r="EB1568" s="17"/>
      <c r="EC1568" s="17"/>
      <c r="ED1568" s="17"/>
    </row>
    <row r="1569" spans="2:134" ht="15">
      <c r="B1569" s="17"/>
      <c r="C1569" s="17"/>
      <c r="D1569" s="17"/>
      <c r="E1569" s="17"/>
      <c r="F1569" s="17"/>
      <c r="G1569" s="20"/>
      <c r="H1569" s="17"/>
      <c r="I1569" s="17"/>
      <c r="J1569" s="26"/>
      <c r="K1569" s="17"/>
      <c r="L1569" s="17"/>
      <c r="M1569" s="17"/>
      <c r="N1569" s="17"/>
      <c r="O1569" s="17"/>
      <c r="P1569" s="17"/>
      <c r="Q1569" s="17"/>
      <c r="R1569" s="17"/>
      <c r="S1569" s="17"/>
      <c r="T1569" s="17"/>
      <c r="U1569" s="17"/>
      <c r="V1569" s="17"/>
      <c r="W1569" s="17"/>
      <c r="X1569" s="17"/>
      <c r="Y1569" s="17"/>
      <c r="Z1569" s="17"/>
      <c r="AA1569" s="17"/>
      <c r="AB1569" s="17"/>
      <c r="AC1569" s="17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7"/>
      <c r="AQ1569" s="17"/>
      <c r="AR1569" s="17"/>
      <c r="AS1569" s="17"/>
      <c r="AT1569" s="17"/>
      <c r="AU1569" s="17"/>
      <c r="AV1569" s="17"/>
      <c r="AW1569" s="17"/>
      <c r="AX1569" s="17"/>
      <c r="AY1569" s="17"/>
      <c r="AZ1569" s="17"/>
      <c r="BA1569" s="17"/>
      <c r="BB1569" s="17"/>
      <c r="BC1569" s="17"/>
      <c r="BD1569" s="17"/>
      <c r="BE1569" s="17"/>
      <c r="BF1569" s="17"/>
      <c r="BG1569" s="17"/>
      <c r="BH1569" s="17"/>
      <c r="BI1569" s="17"/>
      <c r="BJ1569" s="17"/>
      <c r="BK1569" s="17"/>
      <c r="BL1569" s="17"/>
      <c r="BM1569" s="17"/>
      <c r="BN1569" s="17"/>
      <c r="BO1569" s="17"/>
      <c r="BP1569" s="17"/>
      <c r="BQ1569" s="17"/>
      <c r="BR1569" s="17"/>
      <c r="BS1569" s="17"/>
      <c r="BT1569" s="17"/>
      <c r="BU1569" s="17"/>
      <c r="BV1569" s="17"/>
      <c r="BW1569" s="17"/>
      <c r="BX1569" s="17"/>
      <c r="BY1569" s="17"/>
      <c r="BZ1569" s="17"/>
      <c r="CA1569" s="17"/>
      <c r="CB1569" s="17"/>
      <c r="CC1569" s="17"/>
      <c r="CD1569" s="17"/>
      <c r="CE1569" s="17"/>
      <c r="CF1569" s="17"/>
      <c r="CG1569" s="17"/>
      <c r="CH1569" s="17"/>
      <c r="CI1569" s="17"/>
      <c r="CJ1569" s="17"/>
      <c r="CK1569" s="17"/>
      <c r="CL1569" s="17"/>
      <c r="CM1569" s="17"/>
      <c r="CN1569" s="17"/>
      <c r="CO1569" s="17"/>
      <c r="CP1569" s="17"/>
      <c r="CQ1569" s="17"/>
      <c r="CR1569" s="17"/>
      <c r="CS1569" s="17"/>
      <c r="CT1569" s="17"/>
      <c r="CU1569" s="17"/>
      <c r="CV1569" s="17"/>
      <c r="CW1569" s="17"/>
      <c r="CX1569" s="17"/>
      <c r="CY1569" s="17"/>
      <c r="CZ1569" s="17"/>
      <c r="DA1569" s="17"/>
      <c r="DB1569" s="17"/>
      <c r="DC1569" s="17"/>
      <c r="DD1569" s="17"/>
      <c r="DE1569" s="17"/>
      <c r="DF1569" s="17"/>
      <c r="DG1569" s="17"/>
      <c r="DH1569" s="17"/>
      <c r="DI1569" s="17"/>
      <c r="DJ1569" s="17"/>
      <c r="DK1569" s="17"/>
      <c r="DL1569" s="17"/>
      <c r="DM1569" s="17"/>
      <c r="DN1569" s="17"/>
      <c r="DO1569" s="17"/>
      <c r="DP1569" s="17"/>
      <c r="DQ1569" s="17"/>
      <c r="DR1569" s="17"/>
      <c r="DS1569" s="17"/>
      <c r="DT1569" s="17"/>
      <c r="DU1569" s="17"/>
      <c r="DV1569" s="17"/>
      <c r="DW1569" s="17"/>
      <c r="DX1569" s="17"/>
      <c r="DY1569" s="17"/>
      <c r="DZ1569" s="17"/>
      <c r="EA1569" s="17"/>
      <c r="EB1569" s="17"/>
      <c r="EC1569" s="17"/>
      <c r="ED1569" s="17"/>
    </row>
    <row r="1570" spans="2:134" ht="15">
      <c r="B1570" s="17"/>
      <c r="C1570" s="17"/>
      <c r="D1570" s="17"/>
      <c r="E1570" s="17"/>
      <c r="F1570" s="17"/>
      <c r="G1570" s="20"/>
      <c r="H1570" s="17"/>
      <c r="I1570" s="17"/>
      <c r="J1570" s="26"/>
      <c r="K1570" s="17"/>
      <c r="L1570" s="17"/>
      <c r="M1570" s="17"/>
      <c r="N1570" s="17"/>
      <c r="O1570" s="17"/>
      <c r="P1570" s="17"/>
      <c r="Q1570" s="17"/>
      <c r="R1570" s="17"/>
      <c r="S1570" s="17"/>
      <c r="T1570" s="17"/>
      <c r="U1570" s="17"/>
      <c r="V1570" s="17"/>
      <c r="W1570" s="17"/>
      <c r="X1570" s="17"/>
      <c r="Y1570" s="17"/>
      <c r="Z1570" s="17"/>
      <c r="AA1570" s="17"/>
      <c r="AB1570" s="17"/>
      <c r="AC1570" s="17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7"/>
      <c r="AQ1570" s="17"/>
      <c r="AR1570" s="17"/>
      <c r="AS1570" s="17"/>
      <c r="AT1570" s="17"/>
      <c r="AU1570" s="17"/>
      <c r="AV1570" s="17"/>
      <c r="AW1570" s="17"/>
      <c r="AX1570" s="17"/>
      <c r="AY1570" s="17"/>
      <c r="AZ1570" s="17"/>
      <c r="BA1570" s="17"/>
      <c r="BB1570" s="17"/>
      <c r="BC1570" s="17"/>
      <c r="BD1570" s="17"/>
      <c r="BE1570" s="17"/>
      <c r="BF1570" s="17"/>
      <c r="BG1570" s="17"/>
      <c r="BH1570" s="17"/>
      <c r="BI1570" s="17"/>
      <c r="BJ1570" s="17"/>
      <c r="BK1570" s="17"/>
      <c r="BL1570" s="17"/>
      <c r="BM1570" s="17"/>
      <c r="BN1570" s="17"/>
      <c r="BO1570" s="17"/>
      <c r="BP1570" s="17"/>
      <c r="BQ1570" s="17"/>
      <c r="BR1570" s="17"/>
      <c r="BS1570" s="17"/>
      <c r="BT1570" s="17"/>
      <c r="BU1570" s="17"/>
      <c r="BV1570" s="17"/>
      <c r="BW1570" s="17"/>
      <c r="BX1570" s="17"/>
      <c r="BY1570" s="17"/>
      <c r="BZ1570" s="17"/>
      <c r="CA1570" s="17"/>
      <c r="CB1570" s="17"/>
      <c r="CC1570" s="17"/>
      <c r="CD1570" s="17"/>
      <c r="CE1570" s="17"/>
      <c r="CF1570" s="17"/>
      <c r="CG1570" s="17"/>
      <c r="CH1570" s="17"/>
      <c r="CI1570" s="17"/>
      <c r="CJ1570" s="17"/>
      <c r="CK1570" s="17"/>
      <c r="CL1570" s="17"/>
      <c r="CM1570" s="17"/>
      <c r="CN1570" s="17"/>
      <c r="CO1570" s="17"/>
      <c r="CP1570" s="17"/>
      <c r="CQ1570" s="17"/>
      <c r="CR1570" s="17"/>
      <c r="CS1570" s="17"/>
      <c r="CT1570" s="17"/>
      <c r="CU1570" s="17"/>
      <c r="CV1570" s="17"/>
      <c r="CW1570" s="17"/>
      <c r="CX1570" s="17"/>
      <c r="CY1570" s="17"/>
      <c r="CZ1570" s="17"/>
      <c r="DA1570" s="17"/>
      <c r="DB1570" s="17"/>
      <c r="DC1570" s="17"/>
      <c r="DD1570" s="17"/>
      <c r="DE1570" s="17"/>
      <c r="DF1570" s="17"/>
      <c r="DG1570" s="17"/>
      <c r="DH1570" s="17"/>
      <c r="DI1570" s="17"/>
      <c r="DJ1570" s="17"/>
      <c r="DK1570" s="17"/>
      <c r="DL1570" s="17"/>
      <c r="DM1570" s="17"/>
      <c r="DN1570" s="17"/>
      <c r="DO1570" s="17"/>
      <c r="DP1570" s="17"/>
      <c r="DQ1570" s="17"/>
      <c r="DR1570" s="17"/>
      <c r="DS1570" s="17"/>
      <c r="DT1570" s="17"/>
      <c r="DU1570" s="17"/>
      <c r="DV1570" s="17"/>
      <c r="DW1570" s="17"/>
      <c r="DX1570" s="17"/>
      <c r="DY1570" s="17"/>
      <c r="DZ1570" s="17"/>
      <c r="EA1570" s="17"/>
      <c r="EB1570" s="17"/>
      <c r="EC1570" s="17"/>
      <c r="ED1570" s="17"/>
    </row>
    <row r="1571" spans="2:134" ht="15">
      <c r="B1571" s="17"/>
      <c r="C1571" s="17"/>
      <c r="D1571" s="17"/>
      <c r="E1571" s="17"/>
      <c r="F1571" s="17"/>
      <c r="G1571" s="20"/>
      <c r="H1571" s="17"/>
      <c r="I1571" s="17"/>
      <c r="J1571" s="26"/>
      <c r="K1571" s="17"/>
      <c r="L1571" s="17"/>
      <c r="M1571" s="17"/>
      <c r="N1571" s="17"/>
      <c r="O1571" s="17"/>
      <c r="P1571" s="17"/>
      <c r="Q1571" s="17"/>
      <c r="R1571" s="17"/>
      <c r="S1571" s="17"/>
      <c r="T1571" s="17"/>
      <c r="U1571" s="17"/>
      <c r="V1571" s="17"/>
      <c r="W1571" s="17"/>
      <c r="X1571" s="17"/>
      <c r="Y1571" s="17"/>
      <c r="Z1571" s="17"/>
      <c r="AA1571" s="17"/>
      <c r="AB1571" s="17"/>
      <c r="AC1571" s="17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7"/>
      <c r="AQ1571" s="17"/>
      <c r="AR1571" s="17"/>
      <c r="AS1571" s="17"/>
      <c r="AT1571" s="17"/>
      <c r="AU1571" s="17"/>
      <c r="AV1571" s="17"/>
      <c r="AW1571" s="17"/>
      <c r="AX1571" s="17"/>
      <c r="AY1571" s="17"/>
      <c r="AZ1571" s="17"/>
      <c r="BA1571" s="17"/>
      <c r="BB1571" s="17"/>
      <c r="BC1571" s="17"/>
      <c r="BD1571" s="17"/>
      <c r="BE1571" s="17"/>
      <c r="BF1571" s="17"/>
      <c r="BG1571" s="17"/>
      <c r="BH1571" s="17"/>
      <c r="BI1571" s="17"/>
      <c r="BJ1571" s="17"/>
      <c r="BK1571" s="17"/>
      <c r="BL1571" s="17"/>
      <c r="BM1571" s="17"/>
      <c r="BN1571" s="17"/>
      <c r="BO1571" s="17"/>
      <c r="BP1571" s="17"/>
      <c r="BQ1571" s="17"/>
      <c r="BR1571" s="17"/>
      <c r="BS1571" s="17"/>
      <c r="BT1571" s="17"/>
      <c r="BU1571" s="17"/>
      <c r="BV1571" s="17"/>
      <c r="BW1571" s="17"/>
      <c r="BX1571" s="17"/>
      <c r="BY1571" s="17"/>
      <c r="BZ1571" s="17"/>
      <c r="CA1571" s="17"/>
      <c r="CB1571" s="17"/>
      <c r="CC1571" s="17"/>
      <c r="CD1571" s="17"/>
      <c r="CE1571" s="17"/>
      <c r="CF1571" s="17"/>
      <c r="CG1571" s="17"/>
      <c r="CH1571" s="17"/>
      <c r="CI1571" s="17"/>
      <c r="CJ1571" s="17"/>
      <c r="CK1571" s="17"/>
      <c r="CL1571" s="17"/>
      <c r="CM1571" s="17"/>
      <c r="CN1571" s="17"/>
      <c r="CO1571" s="17"/>
      <c r="CP1571" s="17"/>
      <c r="CQ1571" s="17"/>
      <c r="CR1571" s="17"/>
      <c r="CS1571" s="17"/>
      <c r="CT1571" s="17"/>
      <c r="CU1571" s="17"/>
      <c r="CV1571" s="17"/>
      <c r="CW1571" s="17"/>
      <c r="CX1571" s="17"/>
      <c r="CY1571" s="17"/>
      <c r="CZ1571" s="17"/>
      <c r="DA1571" s="17"/>
      <c r="DB1571" s="17"/>
      <c r="DC1571" s="17"/>
      <c r="DD1571" s="17"/>
      <c r="DE1571" s="17"/>
      <c r="DF1571" s="17"/>
      <c r="DG1571" s="17"/>
      <c r="DH1571" s="17"/>
      <c r="DI1571" s="17"/>
      <c r="DJ1571" s="17"/>
      <c r="DK1571" s="17"/>
      <c r="DL1571" s="17"/>
      <c r="DM1571" s="17"/>
      <c r="DN1571" s="17"/>
      <c r="DO1571" s="17"/>
      <c r="DP1571" s="17"/>
      <c r="DQ1571" s="17"/>
      <c r="DR1571" s="17"/>
      <c r="DS1571" s="17"/>
      <c r="DT1571" s="17"/>
      <c r="DU1571" s="17"/>
      <c r="DV1571" s="17"/>
      <c r="DW1571" s="17"/>
      <c r="DX1571" s="17"/>
      <c r="DY1571" s="17"/>
      <c r="DZ1571" s="17"/>
      <c r="EA1571" s="17"/>
      <c r="EB1571" s="17"/>
      <c r="EC1571" s="17"/>
      <c r="ED1571" s="17"/>
    </row>
    <row r="1572" spans="2:134" ht="15">
      <c r="B1572" s="17"/>
      <c r="C1572" s="17"/>
      <c r="D1572" s="17"/>
      <c r="E1572" s="17"/>
      <c r="F1572" s="17"/>
      <c r="G1572" s="20"/>
      <c r="H1572" s="17"/>
      <c r="I1572" s="17"/>
      <c r="J1572" s="26"/>
      <c r="K1572" s="17"/>
      <c r="L1572" s="17"/>
      <c r="M1572" s="17"/>
      <c r="N1572" s="17"/>
      <c r="O1572" s="17"/>
      <c r="P1572" s="17"/>
      <c r="Q1572" s="17"/>
      <c r="R1572" s="17"/>
      <c r="S1572" s="17"/>
      <c r="T1572" s="17"/>
      <c r="U1572" s="17"/>
      <c r="V1572" s="17"/>
      <c r="W1572" s="17"/>
      <c r="X1572" s="17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7"/>
      <c r="AQ1572" s="17"/>
      <c r="AR1572" s="17"/>
      <c r="AS1572" s="17"/>
      <c r="AT1572" s="17"/>
      <c r="AU1572" s="17"/>
      <c r="AV1572" s="17"/>
      <c r="AW1572" s="17"/>
      <c r="AX1572" s="17"/>
      <c r="AY1572" s="17"/>
      <c r="AZ1572" s="17"/>
      <c r="BA1572" s="17"/>
      <c r="BB1572" s="17"/>
      <c r="BC1572" s="17"/>
      <c r="BD1572" s="17"/>
      <c r="BE1572" s="17"/>
      <c r="BF1572" s="17"/>
      <c r="BG1572" s="17"/>
      <c r="BH1572" s="17"/>
      <c r="BI1572" s="17"/>
      <c r="BJ1572" s="17"/>
      <c r="BK1572" s="17"/>
      <c r="BL1572" s="17"/>
      <c r="BM1572" s="17"/>
      <c r="BN1572" s="17"/>
      <c r="BO1572" s="17"/>
      <c r="BP1572" s="17"/>
      <c r="BQ1572" s="17"/>
      <c r="BR1572" s="17"/>
      <c r="BS1572" s="17"/>
      <c r="BT1572" s="17"/>
      <c r="BU1572" s="17"/>
      <c r="BV1572" s="17"/>
      <c r="BW1572" s="17"/>
      <c r="BX1572" s="17"/>
      <c r="BY1572" s="17"/>
      <c r="BZ1572" s="17"/>
      <c r="CA1572" s="17"/>
      <c r="CB1572" s="17"/>
      <c r="CC1572" s="17"/>
      <c r="CD1572" s="17"/>
      <c r="CE1572" s="17"/>
      <c r="CF1572" s="17"/>
      <c r="CG1572" s="17"/>
      <c r="CH1572" s="17"/>
      <c r="CI1572" s="17"/>
      <c r="CJ1572" s="17"/>
      <c r="CK1572" s="17"/>
      <c r="CL1572" s="17"/>
      <c r="CM1572" s="17"/>
      <c r="CN1572" s="17"/>
      <c r="CO1572" s="17"/>
      <c r="CP1572" s="17"/>
      <c r="CQ1572" s="17"/>
      <c r="CR1572" s="17"/>
      <c r="CS1572" s="17"/>
      <c r="CT1572" s="17"/>
      <c r="CU1572" s="17"/>
      <c r="CV1572" s="17"/>
      <c r="CW1572" s="17"/>
      <c r="CX1572" s="17"/>
      <c r="CY1572" s="17"/>
      <c r="CZ1572" s="17"/>
      <c r="DA1572" s="17"/>
      <c r="DB1572" s="17"/>
      <c r="DC1572" s="17"/>
      <c r="DD1572" s="17"/>
      <c r="DE1572" s="17"/>
      <c r="DF1572" s="17"/>
      <c r="DG1572" s="17"/>
      <c r="DH1572" s="17"/>
      <c r="DI1572" s="17"/>
      <c r="DJ1572" s="17"/>
      <c r="DK1572" s="17"/>
      <c r="DL1572" s="17"/>
      <c r="DM1572" s="17"/>
      <c r="DN1572" s="17"/>
      <c r="DO1572" s="17"/>
      <c r="DP1572" s="17"/>
      <c r="DQ1572" s="17"/>
      <c r="DR1572" s="17"/>
      <c r="DS1572" s="17"/>
      <c r="DT1572" s="17"/>
      <c r="DU1572" s="17"/>
      <c r="DV1572" s="17"/>
      <c r="DW1572" s="17"/>
      <c r="DX1572" s="17"/>
      <c r="DY1572" s="17"/>
      <c r="DZ1572" s="17"/>
      <c r="EA1572" s="17"/>
      <c r="EB1572" s="17"/>
      <c r="EC1572" s="17"/>
      <c r="ED1572" s="17"/>
    </row>
    <row r="1573" spans="2:134" ht="15">
      <c r="B1573" s="17"/>
      <c r="C1573" s="17"/>
      <c r="D1573" s="17"/>
      <c r="E1573" s="17"/>
      <c r="F1573" s="17"/>
      <c r="G1573" s="20"/>
      <c r="H1573" s="17"/>
      <c r="I1573" s="17"/>
      <c r="J1573" s="26"/>
      <c r="K1573" s="17"/>
      <c r="L1573" s="17"/>
      <c r="M1573" s="17"/>
      <c r="N1573" s="17"/>
      <c r="O1573" s="17"/>
      <c r="P1573" s="17"/>
      <c r="Q1573" s="17"/>
      <c r="R1573" s="17"/>
      <c r="S1573" s="17"/>
      <c r="T1573" s="17"/>
      <c r="U1573" s="17"/>
      <c r="V1573" s="17"/>
      <c r="W1573" s="17"/>
      <c r="X1573" s="17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7"/>
      <c r="AQ1573" s="17"/>
      <c r="AR1573" s="17"/>
      <c r="AS1573" s="17"/>
      <c r="AT1573" s="17"/>
      <c r="AU1573" s="17"/>
      <c r="AV1573" s="17"/>
      <c r="AW1573" s="17"/>
      <c r="AX1573" s="17"/>
      <c r="AY1573" s="17"/>
      <c r="AZ1573" s="17"/>
      <c r="BA1573" s="17"/>
      <c r="BB1573" s="17"/>
      <c r="BC1573" s="17"/>
      <c r="BD1573" s="17"/>
      <c r="BE1573" s="17"/>
      <c r="BF1573" s="17"/>
      <c r="BG1573" s="17"/>
      <c r="BH1573" s="17"/>
      <c r="BI1573" s="17"/>
      <c r="BJ1573" s="17"/>
      <c r="BK1573" s="17"/>
      <c r="BL1573" s="17"/>
      <c r="BM1573" s="17"/>
      <c r="BN1573" s="17"/>
      <c r="BO1573" s="17"/>
      <c r="BP1573" s="17"/>
      <c r="BQ1573" s="17"/>
      <c r="BR1573" s="17"/>
      <c r="BS1573" s="17"/>
      <c r="BT1573" s="17"/>
      <c r="BU1573" s="17"/>
      <c r="BV1573" s="17"/>
      <c r="BW1573" s="17"/>
      <c r="BX1573" s="17"/>
      <c r="BY1573" s="17"/>
      <c r="BZ1573" s="17"/>
      <c r="CA1573" s="17"/>
      <c r="CB1573" s="17"/>
      <c r="CC1573" s="17"/>
      <c r="CD1573" s="17"/>
      <c r="CE1573" s="17"/>
      <c r="CF1573" s="17"/>
      <c r="CG1573" s="17"/>
      <c r="CH1573" s="17"/>
      <c r="CI1573" s="17"/>
      <c r="CJ1573" s="17"/>
      <c r="CK1573" s="17"/>
      <c r="CL1573" s="17"/>
      <c r="CM1573" s="17"/>
      <c r="CN1573" s="17"/>
      <c r="CO1573" s="17"/>
      <c r="CP1573" s="17"/>
      <c r="CQ1573" s="17"/>
      <c r="CR1573" s="17"/>
      <c r="CS1573" s="17"/>
      <c r="CT1573" s="17"/>
      <c r="CU1573" s="17"/>
      <c r="CV1573" s="17"/>
      <c r="CW1573" s="17"/>
      <c r="CX1573" s="17"/>
      <c r="CY1573" s="17"/>
      <c r="CZ1573" s="17"/>
      <c r="DA1573" s="17"/>
      <c r="DB1573" s="17"/>
      <c r="DC1573" s="17"/>
      <c r="DD1573" s="17"/>
      <c r="DE1573" s="17"/>
      <c r="DF1573" s="17"/>
      <c r="DG1573" s="17"/>
      <c r="DH1573" s="17"/>
      <c r="DI1573" s="17"/>
      <c r="DJ1573" s="17"/>
      <c r="DK1573" s="17"/>
      <c r="DL1573" s="17"/>
      <c r="DM1573" s="17"/>
      <c r="DN1573" s="17"/>
      <c r="DO1573" s="17"/>
      <c r="DP1573" s="17"/>
      <c r="DQ1573" s="17"/>
      <c r="DR1573" s="17"/>
      <c r="DS1573" s="17"/>
      <c r="DT1573" s="17"/>
      <c r="DU1573" s="17"/>
      <c r="DV1573" s="17"/>
      <c r="DW1573" s="17"/>
      <c r="DX1573" s="17"/>
      <c r="DY1573" s="17"/>
      <c r="DZ1573" s="17"/>
      <c r="EA1573" s="17"/>
      <c r="EB1573" s="17"/>
      <c r="EC1573" s="17"/>
      <c r="ED1573" s="17"/>
    </row>
    <row r="1574" spans="2:134" ht="15">
      <c r="B1574" s="17"/>
      <c r="C1574" s="17"/>
      <c r="D1574" s="17"/>
      <c r="E1574" s="17"/>
      <c r="F1574" s="17"/>
      <c r="G1574" s="20"/>
      <c r="H1574" s="17"/>
      <c r="I1574" s="17"/>
      <c r="J1574" s="26"/>
      <c r="K1574" s="17"/>
      <c r="L1574" s="17"/>
      <c r="M1574" s="17"/>
      <c r="N1574" s="17"/>
      <c r="O1574" s="17"/>
      <c r="P1574" s="17"/>
      <c r="Q1574" s="17"/>
      <c r="R1574" s="17"/>
      <c r="S1574" s="17"/>
      <c r="T1574" s="17"/>
      <c r="U1574" s="17"/>
      <c r="V1574" s="17"/>
      <c r="W1574" s="17"/>
      <c r="X1574" s="17"/>
      <c r="Y1574" s="17"/>
      <c r="Z1574" s="17"/>
      <c r="AA1574" s="17"/>
      <c r="AB1574" s="17"/>
      <c r="AC1574" s="17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7"/>
      <c r="AQ1574" s="17"/>
      <c r="AR1574" s="17"/>
      <c r="AS1574" s="17"/>
      <c r="AT1574" s="17"/>
      <c r="AU1574" s="17"/>
      <c r="AV1574" s="17"/>
      <c r="AW1574" s="17"/>
      <c r="AX1574" s="17"/>
      <c r="AY1574" s="17"/>
      <c r="AZ1574" s="17"/>
      <c r="BA1574" s="17"/>
      <c r="BB1574" s="17"/>
      <c r="BC1574" s="17"/>
      <c r="BD1574" s="17"/>
      <c r="BE1574" s="17"/>
      <c r="BF1574" s="17"/>
      <c r="BG1574" s="17"/>
      <c r="BH1574" s="17"/>
      <c r="BI1574" s="17"/>
      <c r="BJ1574" s="17"/>
      <c r="BK1574" s="17"/>
      <c r="BL1574" s="17"/>
      <c r="BM1574" s="17"/>
      <c r="BN1574" s="17"/>
      <c r="BO1574" s="17"/>
      <c r="BP1574" s="17"/>
      <c r="BQ1574" s="17"/>
      <c r="BR1574" s="17"/>
      <c r="BS1574" s="17"/>
      <c r="BT1574" s="17"/>
      <c r="BU1574" s="17"/>
      <c r="BV1574" s="17"/>
      <c r="BW1574" s="17"/>
      <c r="BX1574" s="17"/>
      <c r="BY1574" s="17"/>
      <c r="BZ1574" s="17"/>
      <c r="CA1574" s="17"/>
      <c r="CB1574" s="17"/>
      <c r="CC1574" s="17"/>
      <c r="CD1574" s="17"/>
      <c r="CE1574" s="17"/>
      <c r="CF1574" s="17"/>
      <c r="CG1574" s="17"/>
      <c r="CH1574" s="17"/>
      <c r="CI1574" s="17"/>
      <c r="CJ1574" s="17"/>
      <c r="CK1574" s="17"/>
      <c r="CL1574" s="17"/>
      <c r="CM1574" s="17"/>
      <c r="CN1574" s="17"/>
      <c r="CO1574" s="17"/>
      <c r="CP1574" s="17"/>
      <c r="CQ1574" s="17"/>
      <c r="CR1574" s="17"/>
      <c r="CS1574" s="17"/>
      <c r="CT1574" s="17"/>
      <c r="CU1574" s="17"/>
      <c r="CV1574" s="17"/>
      <c r="CW1574" s="17"/>
      <c r="CX1574" s="17"/>
      <c r="CY1574" s="17"/>
      <c r="CZ1574" s="17"/>
      <c r="DA1574" s="17"/>
      <c r="DB1574" s="17"/>
      <c r="DC1574" s="17"/>
      <c r="DD1574" s="17"/>
      <c r="DE1574" s="17"/>
      <c r="DF1574" s="17"/>
      <c r="DG1574" s="17"/>
      <c r="DH1574" s="17"/>
      <c r="DI1574" s="17"/>
      <c r="DJ1574" s="17"/>
      <c r="DK1574" s="17"/>
      <c r="DL1574" s="17"/>
      <c r="DM1574" s="17"/>
      <c r="DN1574" s="17"/>
      <c r="DO1574" s="17"/>
      <c r="DP1574" s="17"/>
      <c r="DQ1574" s="17"/>
      <c r="DR1574" s="17"/>
      <c r="DS1574" s="17"/>
      <c r="DT1574" s="17"/>
      <c r="DU1574" s="17"/>
      <c r="DV1574" s="17"/>
      <c r="DW1574" s="17"/>
      <c r="DX1574" s="17"/>
      <c r="DY1574" s="17"/>
      <c r="DZ1574" s="17"/>
      <c r="EA1574" s="17"/>
      <c r="EB1574" s="17"/>
      <c r="EC1574" s="17"/>
      <c r="ED1574" s="17"/>
    </row>
    <row r="1575" spans="2:134" ht="15">
      <c r="B1575" s="17"/>
      <c r="C1575" s="17"/>
      <c r="D1575" s="17"/>
      <c r="E1575" s="17"/>
      <c r="F1575" s="17"/>
      <c r="G1575" s="20"/>
      <c r="H1575" s="17"/>
      <c r="I1575" s="17"/>
      <c r="J1575" s="26"/>
      <c r="K1575" s="17"/>
      <c r="L1575" s="17"/>
      <c r="M1575" s="17"/>
      <c r="N1575" s="17"/>
      <c r="O1575" s="17"/>
      <c r="P1575" s="17"/>
      <c r="Q1575" s="17"/>
      <c r="R1575" s="17"/>
      <c r="S1575" s="17"/>
      <c r="T1575" s="17"/>
      <c r="U1575" s="17"/>
      <c r="V1575" s="17"/>
      <c r="W1575" s="17"/>
      <c r="X1575" s="17"/>
      <c r="Y1575" s="17"/>
      <c r="Z1575" s="17"/>
      <c r="AA1575" s="17"/>
      <c r="AB1575" s="17"/>
      <c r="AC1575" s="17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7"/>
      <c r="AQ1575" s="17"/>
      <c r="AR1575" s="17"/>
      <c r="AS1575" s="17"/>
      <c r="AT1575" s="17"/>
      <c r="AU1575" s="17"/>
      <c r="AV1575" s="17"/>
      <c r="AW1575" s="17"/>
      <c r="AX1575" s="17"/>
      <c r="AY1575" s="17"/>
      <c r="AZ1575" s="17"/>
      <c r="BA1575" s="17"/>
      <c r="BB1575" s="17"/>
      <c r="BC1575" s="17"/>
      <c r="BD1575" s="17"/>
      <c r="BE1575" s="17"/>
      <c r="BF1575" s="17"/>
      <c r="BG1575" s="17"/>
      <c r="BH1575" s="17"/>
      <c r="BI1575" s="17"/>
      <c r="BJ1575" s="17"/>
      <c r="BK1575" s="17"/>
      <c r="BL1575" s="17"/>
      <c r="BM1575" s="17"/>
      <c r="BN1575" s="17"/>
      <c r="BO1575" s="17"/>
      <c r="BP1575" s="17"/>
      <c r="BQ1575" s="17"/>
      <c r="BR1575" s="17"/>
      <c r="BS1575" s="17"/>
      <c r="BT1575" s="17"/>
      <c r="BU1575" s="17"/>
      <c r="BV1575" s="17"/>
      <c r="BW1575" s="17"/>
      <c r="BX1575" s="17"/>
      <c r="BY1575" s="17"/>
      <c r="BZ1575" s="17"/>
      <c r="CA1575" s="17"/>
      <c r="CB1575" s="17"/>
      <c r="CC1575" s="17"/>
      <c r="CD1575" s="17"/>
      <c r="CE1575" s="17"/>
      <c r="CF1575" s="17"/>
      <c r="CG1575" s="17"/>
      <c r="CH1575" s="17"/>
      <c r="CI1575" s="17"/>
      <c r="CJ1575" s="17"/>
      <c r="CK1575" s="17"/>
      <c r="CL1575" s="17"/>
      <c r="CM1575" s="17"/>
      <c r="CN1575" s="17"/>
      <c r="CO1575" s="17"/>
      <c r="CP1575" s="17"/>
      <c r="CQ1575" s="17"/>
      <c r="CR1575" s="17"/>
      <c r="CS1575" s="17"/>
      <c r="CT1575" s="17"/>
      <c r="CU1575" s="17"/>
      <c r="CV1575" s="17"/>
      <c r="CW1575" s="17"/>
      <c r="CX1575" s="17"/>
      <c r="CY1575" s="17"/>
      <c r="CZ1575" s="17"/>
      <c r="DA1575" s="17"/>
      <c r="DB1575" s="17"/>
      <c r="DC1575" s="17"/>
      <c r="DD1575" s="17"/>
      <c r="DE1575" s="17"/>
      <c r="DF1575" s="17"/>
      <c r="DG1575" s="17"/>
      <c r="DH1575" s="17"/>
      <c r="DI1575" s="17"/>
      <c r="DJ1575" s="17"/>
      <c r="DK1575" s="17"/>
      <c r="DL1575" s="17"/>
      <c r="DM1575" s="17"/>
      <c r="DN1575" s="17"/>
      <c r="DO1575" s="17"/>
      <c r="DP1575" s="17"/>
      <c r="DQ1575" s="17"/>
      <c r="DR1575" s="17"/>
      <c r="DS1575" s="17"/>
      <c r="DT1575" s="17"/>
      <c r="DU1575" s="17"/>
      <c r="DV1575" s="17"/>
      <c r="DW1575" s="17"/>
      <c r="DX1575" s="17"/>
      <c r="DY1575" s="17"/>
      <c r="DZ1575" s="17"/>
      <c r="EA1575" s="17"/>
      <c r="EB1575" s="17"/>
      <c r="EC1575" s="17"/>
      <c r="ED1575" s="17"/>
    </row>
    <row r="1576" spans="2:134" ht="15">
      <c r="B1576" s="17"/>
      <c r="C1576" s="17"/>
      <c r="D1576" s="17"/>
      <c r="E1576" s="17"/>
      <c r="F1576" s="17"/>
      <c r="G1576" s="20"/>
      <c r="H1576" s="17"/>
      <c r="I1576" s="17"/>
      <c r="J1576" s="26"/>
      <c r="K1576" s="17"/>
      <c r="L1576" s="17"/>
      <c r="M1576" s="17"/>
      <c r="N1576" s="17"/>
      <c r="O1576" s="17"/>
      <c r="P1576" s="17"/>
      <c r="Q1576" s="17"/>
      <c r="R1576" s="17"/>
      <c r="S1576" s="17"/>
      <c r="T1576" s="17"/>
      <c r="U1576" s="17"/>
      <c r="V1576" s="17"/>
      <c r="W1576" s="17"/>
      <c r="X1576" s="17"/>
      <c r="Y1576" s="17"/>
      <c r="Z1576" s="17"/>
      <c r="AA1576" s="17"/>
      <c r="AB1576" s="17"/>
      <c r="AC1576" s="17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7"/>
      <c r="AQ1576" s="17"/>
      <c r="AR1576" s="17"/>
      <c r="AS1576" s="17"/>
      <c r="AT1576" s="17"/>
      <c r="AU1576" s="17"/>
      <c r="AV1576" s="17"/>
      <c r="AW1576" s="17"/>
      <c r="AX1576" s="17"/>
      <c r="AY1576" s="17"/>
      <c r="AZ1576" s="17"/>
      <c r="BA1576" s="17"/>
      <c r="BB1576" s="17"/>
      <c r="BC1576" s="17"/>
      <c r="BD1576" s="17"/>
      <c r="BE1576" s="17"/>
      <c r="BF1576" s="17"/>
      <c r="BG1576" s="17"/>
      <c r="BH1576" s="17"/>
      <c r="BI1576" s="17"/>
      <c r="BJ1576" s="17"/>
      <c r="BK1576" s="17"/>
      <c r="BL1576" s="17"/>
      <c r="BM1576" s="17"/>
      <c r="BN1576" s="17"/>
      <c r="BO1576" s="17"/>
      <c r="BP1576" s="17"/>
      <c r="BQ1576" s="17"/>
      <c r="BR1576" s="17"/>
      <c r="BS1576" s="17"/>
      <c r="BT1576" s="17"/>
      <c r="BU1576" s="17"/>
      <c r="BV1576" s="17"/>
      <c r="BW1576" s="17"/>
      <c r="BX1576" s="17"/>
      <c r="BY1576" s="17"/>
      <c r="BZ1576" s="17"/>
      <c r="CA1576" s="17"/>
      <c r="CB1576" s="17"/>
      <c r="CC1576" s="17"/>
      <c r="CD1576" s="17"/>
      <c r="CE1576" s="17"/>
      <c r="CF1576" s="17"/>
      <c r="CG1576" s="17"/>
      <c r="CH1576" s="17"/>
      <c r="CI1576" s="17"/>
      <c r="CJ1576" s="17"/>
      <c r="CK1576" s="17"/>
      <c r="CL1576" s="17"/>
      <c r="CM1576" s="17"/>
      <c r="CN1576" s="17"/>
      <c r="CO1576" s="17"/>
      <c r="CP1576" s="17"/>
      <c r="CQ1576" s="17"/>
      <c r="CR1576" s="17"/>
      <c r="CS1576" s="17"/>
      <c r="CT1576" s="17"/>
      <c r="CU1576" s="17"/>
      <c r="CV1576" s="17"/>
      <c r="CW1576" s="17"/>
      <c r="CX1576" s="17"/>
      <c r="CY1576" s="17"/>
      <c r="CZ1576" s="17"/>
      <c r="DA1576" s="17"/>
      <c r="DB1576" s="17"/>
      <c r="DC1576" s="17"/>
      <c r="DD1576" s="17"/>
      <c r="DE1576" s="17"/>
      <c r="DF1576" s="17"/>
      <c r="DG1576" s="17"/>
      <c r="DH1576" s="17"/>
      <c r="DI1576" s="17"/>
      <c r="DJ1576" s="17"/>
      <c r="DK1576" s="17"/>
      <c r="DL1576" s="17"/>
      <c r="DM1576" s="17"/>
      <c r="DN1576" s="17"/>
      <c r="DO1576" s="17"/>
      <c r="DP1576" s="17"/>
      <c r="DQ1576" s="17"/>
      <c r="DR1576" s="17"/>
      <c r="DS1576" s="17"/>
      <c r="DT1576" s="17"/>
      <c r="DU1576" s="17"/>
      <c r="DV1576" s="17"/>
      <c r="DW1576" s="17"/>
      <c r="DX1576" s="17"/>
      <c r="DY1576" s="17"/>
      <c r="DZ1576" s="17"/>
      <c r="EA1576" s="17"/>
      <c r="EB1576" s="17"/>
      <c r="EC1576" s="17"/>
      <c r="ED1576" s="17"/>
    </row>
    <row r="1577" spans="2:134" ht="15">
      <c r="B1577" s="17"/>
      <c r="C1577" s="17"/>
      <c r="D1577" s="17"/>
      <c r="E1577" s="17"/>
      <c r="F1577" s="17"/>
      <c r="G1577" s="20"/>
      <c r="H1577" s="17"/>
      <c r="I1577" s="17"/>
      <c r="J1577" s="26"/>
      <c r="K1577" s="17"/>
      <c r="L1577" s="17"/>
      <c r="M1577" s="17"/>
      <c r="N1577" s="17"/>
      <c r="O1577" s="17"/>
      <c r="P1577" s="17"/>
      <c r="Q1577" s="17"/>
      <c r="R1577" s="17"/>
      <c r="S1577" s="17"/>
      <c r="T1577" s="17"/>
      <c r="U1577" s="17"/>
      <c r="V1577" s="17"/>
      <c r="W1577" s="17"/>
      <c r="X1577" s="17"/>
      <c r="Y1577" s="17"/>
      <c r="Z1577" s="17"/>
      <c r="AA1577" s="17"/>
      <c r="AB1577" s="17"/>
      <c r="AC1577" s="17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7"/>
      <c r="AQ1577" s="17"/>
      <c r="AR1577" s="17"/>
      <c r="AS1577" s="17"/>
      <c r="AT1577" s="17"/>
      <c r="AU1577" s="17"/>
      <c r="AV1577" s="17"/>
      <c r="AW1577" s="17"/>
      <c r="AX1577" s="17"/>
      <c r="AY1577" s="17"/>
      <c r="AZ1577" s="17"/>
      <c r="BA1577" s="17"/>
      <c r="BB1577" s="17"/>
      <c r="BC1577" s="17"/>
      <c r="BD1577" s="17"/>
      <c r="BE1577" s="17"/>
      <c r="BF1577" s="17"/>
      <c r="BG1577" s="17"/>
      <c r="BH1577" s="17"/>
      <c r="BI1577" s="17"/>
      <c r="BJ1577" s="17"/>
      <c r="BK1577" s="17"/>
      <c r="BL1577" s="17"/>
      <c r="BM1577" s="17"/>
      <c r="BN1577" s="17"/>
      <c r="BO1577" s="17"/>
      <c r="BP1577" s="17"/>
      <c r="BQ1577" s="17"/>
      <c r="BR1577" s="17"/>
      <c r="BS1577" s="17"/>
      <c r="BT1577" s="17"/>
      <c r="BU1577" s="17"/>
      <c r="BV1577" s="17"/>
      <c r="BW1577" s="17"/>
      <c r="BX1577" s="17"/>
      <c r="BY1577" s="17"/>
      <c r="BZ1577" s="17"/>
      <c r="CA1577" s="17"/>
      <c r="CB1577" s="17"/>
      <c r="CC1577" s="17"/>
      <c r="CD1577" s="17"/>
      <c r="CE1577" s="17"/>
      <c r="CF1577" s="17"/>
      <c r="CG1577" s="17"/>
      <c r="CH1577" s="17"/>
      <c r="CI1577" s="17"/>
      <c r="CJ1577" s="17"/>
      <c r="CK1577" s="17"/>
      <c r="CL1577" s="17"/>
      <c r="CM1577" s="17"/>
      <c r="CN1577" s="17"/>
      <c r="CO1577" s="17"/>
      <c r="CP1577" s="17"/>
      <c r="CQ1577" s="17"/>
      <c r="CR1577" s="17"/>
      <c r="CS1577" s="17"/>
      <c r="CT1577" s="17"/>
      <c r="CU1577" s="17"/>
      <c r="CV1577" s="17"/>
      <c r="CW1577" s="17"/>
      <c r="CX1577" s="17"/>
      <c r="CY1577" s="17"/>
      <c r="CZ1577" s="17"/>
      <c r="DA1577" s="17"/>
      <c r="DB1577" s="17"/>
      <c r="DC1577" s="17"/>
      <c r="DD1577" s="17"/>
      <c r="DE1577" s="17"/>
      <c r="DF1577" s="17"/>
      <c r="DG1577" s="17"/>
      <c r="DH1577" s="17"/>
      <c r="DI1577" s="17"/>
      <c r="DJ1577" s="17"/>
      <c r="DK1577" s="17"/>
      <c r="DL1577" s="17"/>
      <c r="DM1577" s="17"/>
      <c r="DN1577" s="17"/>
      <c r="DO1577" s="17"/>
      <c r="DP1577" s="17"/>
      <c r="DQ1577" s="17"/>
      <c r="DR1577" s="17"/>
      <c r="DS1577" s="17"/>
      <c r="DT1577" s="17"/>
      <c r="DU1577" s="17"/>
      <c r="DV1577" s="17"/>
      <c r="DW1577" s="17"/>
      <c r="DX1577" s="17"/>
      <c r="DY1577" s="17"/>
      <c r="DZ1577" s="17"/>
      <c r="EA1577" s="17"/>
      <c r="EB1577" s="17"/>
      <c r="EC1577" s="17"/>
      <c r="ED1577" s="17"/>
    </row>
    <row r="1578" spans="2:134" ht="15">
      <c r="B1578" s="17"/>
      <c r="C1578" s="17"/>
      <c r="D1578" s="17"/>
      <c r="E1578" s="17"/>
      <c r="F1578" s="17"/>
      <c r="G1578" s="20"/>
      <c r="H1578" s="17"/>
      <c r="I1578" s="17"/>
      <c r="J1578" s="26"/>
      <c r="K1578" s="17"/>
      <c r="L1578" s="17"/>
      <c r="M1578" s="17"/>
      <c r="N1578" s="17"/>
      <c r="O1578" s="17"/>
      <c r="P1578" s="17"/>
      <c r="Q1578" s="17"/>
      <c r="R1578" s="17"/>
      <c r="S1578" s="17"/>
      <c r="T1578" s="17"/>
      <c r="U1578" s="17"/>
      <c r="V1578" s="17"/>
      <c r="W1578" s="17"/>
      <c r="X1578" s="17"/>
      <c r="Y1578" s="17"/>
      <c r="Z1578" s="17"/>
      <c r="AA1578" s="17"/>
      <c r="AB1578" s="17"/>
      <c r="AC1578" s="17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7"/>
      <c r="AQ1578" s="17"/>
      <c r="AR1578" s="17"/>
      <c r="AS1578" s="17"/>
      <c r="AT1578" s="17"/>
      <c r="AU1578" s="17"/>
      <c r="AV1578" s="17"/>
      <c r="AW1578" s="17"/>
      <c r="AX1578" s="17"/>
      <c r="AY1578" s="17"/>
      <c r="AZ1578" s="17"/>
      <c r="BA1578" s="17"/>
      <c r="BB1578" s="17"/>
      <c r="BC1578" s="17"/>
      <c r="BD1578" s="17"/>
      <c r="BE1578" s="17"/>
      <c r="BF1578" s="17"/>
      <c r="BG1578" s="17"/>
      <c r="BH1578" s="17"/>
      <c r="BI1578" s="17"/>
      <c r="BJ1578" s="17"/>
      <c r="BK1578" s="17"/>
      <c r="BL1578" s="17"/>
      <c r="BM1578" s="17"/>
      <c r="BN1578" s="17"/>
      <c r="BO1578" s="17"/>
      <c r="BP1578" s="17"/>
      <c r="BQ1578" s="17"/>
      <c r="BR1578" s="17"/>
      <c r="BS1578" s="17"/>
      <c r="BT1578" s="17"/>
      <c r="BU1578" s="17"/>
      <c r="BV1578" s="17"/>
      <c r="BW1578" s="17"/>
      <c r="BX1578" s="17"/>
      <c r="BY1578" s="17"/>
      <c r="BZ1578" s="17"/>
      <c r="CA1578" s="17"/>
      <c r="CB1578" s="17"/>
      <c r="CC1578" s="17"/>
      <c r="CD1578" s="17"/>
      <c r="CE1578" s="17"/>
      <c r="CF1578" s="17"/>
      <c r="CG1578" s="17"/>
      <c r="CH1578" s="17"/>
      <c r="CI1578" s="17"/>
      <c r="CJ1578" s="17"/>
      <c r="CK1578" s="17"/>
      <c r="CL1578" s="17"/>
      <c r="CM1578" s="17"/>
      <c r="CN1578" s="17"/>
      <c r="CO1578" s="17"/>
      <c r="CP1578" s="17"/>
      <c r="CQ1578" s="17"/>
      <c r="CR1578" s="17"/>
      <c r="CS1578" s="17"/>
      <c r="CT1578" s="17"/>
      <c r="CU1578" s="17"/>
      <c r="CV1578" s="17"/>
      <c r="CW1578" s="17"/>
      <c r="CX1578" s="17"/>
      <c r="CY1578" s="17"/>
      <c r="CZ1578" s="17"/>
      <c r="DA1578" s="17"/>
      <c r="DB1578" s="17"/>
      <c r="DC1578" s="17"/>
      <c r="DD1578" s="17"/>
      <c r="DE1578" s="17"/>
      <c r="DF1578" s="17"/>
      <c r="DG1578" s="17"/>
      <c r="DH1578" s="17"/>
      <c r="DI1578" s="17"/>
      <c r="DJ1578" s="17"/>
      <c r="DK1578" s="17"/>
      <c r="DL1578" s="17"/>
      <c r="DM1578" s="17"/>
      <c r="DN1578" s="17"/>
      <c r="DO1578" s="17"/>
      <c r="DP1578" s="17"/>
      <c r="DQ1578" s="17"/>
      <c r="DR1578" s="17"/>
      <c r="DS1578" s="17"/>
      <c r="DT1578" s="17"/>
      <c r="DU1578" s="17"/>
      <c r="DV1578" s="17"/>
      <c r="DW1578" s="17"/>
      <c r="DX1578" s="17"/>
      <c r="DY1578" s="17"/>
      <c r="DZ1578" s="17"/>
      <c r="EA1578" s="17"/>
      <c r="EB1578" s="17"/>
      <c r="EC1578" s="17"/>
      <c r="ED1578" s="17"/>
    </row>
    <row r="1579" spans="2:134" ht="15">
      <c r="B1579" s="17"/>
      <c r="C1579" s="17"/>
      <c r="D1579" s="17"/>
      <c r="E1579" s="17"/>
      <c r="F1579" s="17"/>
      <c r="G1579" s="20"/>
      <c r="H1579" s="17"/>
      <c r="I1579" s="17"/>
      <c r="J1579" s="26"/>
      <c r="K1579" s="17"/>
      <c r="L1579" s="17"/>
      <c r="M1579" s="17"/>
      <c r="N1579" s="17"/>
      <c r="O1579" s="17"/>
      <c r="P1579" s="17"/>
      <c r="Q1579" s="17"/>
      <c r="R1579" s="17"/>
      <c r="S1579" s="17"/>
      <c r="T1579" s="17"/>
      <c r="U1579" s="17"/>
      <c r="V1579" s="17"/>
      <c r="W1579" s="17"/>
      <c r="X1579" s="17"/>
      <c r="Y1579" s="17"/>
      <c r="Z1579" s="17"/>
      <c r="AA1579" s="17"/>
      <c r="AB1579" s="17"/>
      <c r="AC1579" s="17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7"/>
      <c r="AQ1579" s="17"/>
      <c r="AR1579" s="17"/>
      <c r="AS1579" s="17"/>
      <c r="AT1579" s="17"/>
      <c r="AU1579" s="17"/>
      <c r="AV1579" s="17"/>
      <c r="AW1579" s="17"/>
      <c r="AX1579" s="17"/>
      <c r="AY1579" s="17"/>
      <c r="AZ1579" s="17"/>
      <c r="BA1579" s="17"/>
      <c r="BB1579" s="17"/>
      <c r="BC1579" s="17"/>
      <c r="BD1579" s="17"/>
      <c r="BE1579" s="17"/>
      <c r="BF1579" s="17"/>
      <c r="BG1579" s="17"/>
      <c r="BH1579" s="17"/>
      <c r="BI1579" s="17"/>
      <c r="BJ1579" s="17"/>
      <c r="BK1579" s="17"/>
      <c r="BL1579" s="17"/>
      <c r="BM1579" s="17"/>
      <c r="BN1579" s="17"/>
      <c r="BO1579" s="17"/>
      <c r="BP1579" s="17"/>
      <c r="BQ1579" s="17"/>
      <c r="BR1579" s="17"/>
      <c r="BS1579" s="17"/>
      <c r="BT1579" s="17"/>
      <c r="BU1579" s="17"/>
      <c r="BV1579" s="17"/>
      <c r="BW1579" s="17"/>
      <c r="BX1579" s="17"/>
      <c r="BY1579" s="17"/>
      <c r="BZ1579" s="17"/>
      <c r="CA1579" s="17"/>
      <c r="CB1579" s="17"/>
      <c r="CC1579" s="17"/>
      <c r="CD1579" s="17"/>
      <c r="CE1579" s="17"/>
      <c r="CF1579" s="17"/>
      <c r="CG1579" s="17"/>
      <c r="CH1579" s="17"/>
      <c r="CI1579" s="17"/>
      <c r="CJ1579" s="17"/>
      <c r="CK1579" s="17"/>
      <c r="CL1579" s="17"/>
      <c r="CM1579" s="17"/>
      <c r="CN1579" s="17"/>
      <c r="CO1579" s="17"/>
      <c r="CP1579" s="17"/>
      <c r="CQ1579" s="17"/>
      <c r="CR1579" s="17"/>
      <c r="CS1579" s="17"/>
      <c r="CT1579" s="17"/>
      <c r="CU1579" s="17"/>
      <c r="CV1579" s="17"/>
      <c r="CW1579" s="17"/>
      <c r="CX1579" s="17"/>
      <c r="CY1579" s="17"/>
      <c r="CZ1579" s="17"/>
      <c r="DA1579" s="17"/>
      <c r="DB1579" s="17"/>
      <c r="DC1579" s="17"/>
      <c r="DD1579" s="17"/>
      <c r="DE1579" s="17"/>
      <c r="DF1579" s="17"/>
      <c r="DG1579" s="17"/>
      <c r="DH1579" s="17"/>
      <c r="DI1579" s="17"/>
      <c r="DJ1579" s="17"/>
      <c r="DK1579" s="17"/>
      <c r="DL1579" s="17"/>
      <c r="DM1579" s="17"/>
      <c r="DN1579" s="17"/>
      <c r="DO1579" s="17"/>
      <c r="DP1579" s="17"/>
      <c r="DQ1579" s="17"/>
      <c r="DR1579" s="17"/>
      <c r="DS1579" s="17"/>
      <c r="DT1579" s="17"/>
      <c r="DU1579" s="17"/>
      <c r="DV1579" s="17"/>
      <c r="DW1579" s="17"/>
      <c r="DX1579" s="17"/>
      <c r="DY1579" s="17"/>
      <c r="DZ1579" s="17"/>
      <c r="EA1579" s="17"/>
      <c r="EB1579" s="17"/>
      <c r="EC1579" s="17"/>
      <c r="ED1579" s="17"/>
    </row>
    <row r="1580" spans="2:134" ht="15">
      <c r="B1580" s="17"/>
      <c r="C1580" s="17"/>
      <c r="D1580" s="17"/>
      <c r="E1580" s="17"/>
      <c r="F1580" s="17"/>
      <c r="G1580" s="20"/>
      <c r="H1580" s="17"/>
      <c r="I1580" s="17"/>
      <c r="J1580" s="26"/>
      <c r="K1580" s="17"/>
      <c r="L1580" s="17"/>
      <c r="M1580" s="17"/>
      <c r="N1580" s="17"/>
      <c r="O1580" s="17"/>
      <c r="P1580" s="17"/>
      <c r="Q1580" s="17"/>
      <c r="R1580" s="17"/>
      <c r="S1580" s="17"/>
      <c r="T1580" s="17"/>
      <c r="U1580" s="17"/>
      <c r="V1580" s="17"/>
      <c r="W1580" s="17"/>
      <c r="X1580" s="17"/>
      <c r="Y1580" s="17"/>
      <c r="Z1580" s="17"/>
      <c r="AA1580" s="17"/>
      <c r="AB1580" s="17"/>
      <c r="AC1580" s="17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7"/>
      <c r="AQ1580" s="17"/>
      <c r="AR1580" s="17"/>
      <c r="AS1580" s="17"/>
      <c r="AT1580" s="17"/>
      <c r="AU1580" s="17"/>
      <c r="AV1580" s="17"/>
      <c r="AW1580" s="17"/>
      <c r="AX1580" s="17"/>
      <c r="AY1580" s="17"/>
      <c r="AZ1580" s="17"/>
      <c r="BA1580" s="17"/>
      <c r="BB1580" s="17"/>
      <c r="BC1580" s="17"/>
      <c r="BD1580" s="17"/>
      <c r="BE1580" s="17"/>
      <c r="BF1580" s="17"/>
      <c r="BG1580" s="17"/>
      <c r="BH1580" s="17"/>
      <c r="BI1580" s="17"/>
      <c r="BJ1580" s="17"/>
      <c r="BK1580" s="17"/>
      <c r="BL1580" s="17"/>
      <c r="BM1580" s="17"/>
      <c r="BN1580" s="17"/>
      <c r="BO1580" s="17"/>
      <c r="BP1580" s="17"/>
      <c r="BQ1580" s="17"/>
      <c r="BR1580" s="17"/>
      <c r="BS1580" s="17"/>
      <c r="BT1580" s="17"/>
      <c r="BU1580" s="17"/>
      <c r="BV1580" s="17"/>
      <c r="BW1580" s="17"/>
      <c r="BX1580" s="17"/>
      <c r="BY1580" s="17"/>
      <c r="BZ1580" s="17"/>
      <c r="CA1580" s="17"/>
      <c r="CB1580" s="17"/>
      <c r="CC1580" s="17"/>
      <c r="CD1580" s="17"/>
      <c r="CE1580" s="17"/>
      <c r="CF1580" s="17"/>
      <c r="CG1580" s="17"/>
      <c r="CH1580" s="17"/>
      <c r="CI1580" s="17"/>
      <c r="CJ1580" s="17"/>
      <c r="CK1580" s="17"/>
      <c r="CL1580" s="17"/>
      <c r="CM1580" s="17"/>
      <c r="CN1580" s="17"/>
      <c r="CO1580" s="17"/>
      <c r="CP1580" s="17"/>
      <c r="CQ1580" s="17"/>
      <c r="CR1580" s="17"/>
      <c r="CS1580" s="17"/>
      <c r="CT1580" s="17"/>
      <c r="CU1580" s="17"/>
      <c r="CV1580" s="17"/>
      <c r="CW1580" s="17"/>
      <c r="CX1580" s="17"/>
      <c r="CY1580" s="17"/>
      <c r="CZ1580" s="17"/>
      <c r="DA1580" s="17"/>
      <c r="DB1580" s="17"/>
      <c r="DC1580" s="17"/>
      <c r="DD1580" s="17"/>
      <c r="DE1580" s="17"/>
      <c r="DF1580" s="17"/>
      <c r="DG1580" s="17"/>
      <c r="DH1580" s="17"/>
      <c r="DI1580" s="17"/>
      <c r="DJ1580" s="17"/>
      <c r="DK1580" s="17"/>
      <c r="DL1580" s="17"/>
      <c r="DM1580" s="17"/>
      <c r="DN1580" s="17"/>
      <c r="DO1580" s="17"/>
      <c r="DP1580" s="17"/>
      <c r="DQ1580" s="17"/>
      <c r="DR1580" s="17"/>
      <c r="DS1580" s="17"/>
      <c r="DT1580" s="17"/>
      <c r="DU1580" s="17"/>
      <c r="DV1580" s="17"/>
      <c r="DW1580" s="17"/>
      <c r="DX1580" s="17"/>
      <c r="DY1580" s="17"/>
      <c r="DZ1580" s="17"/>
      <c r="EA1580" s="17"/>
      <c r="EB1580" s="17"/>
      <c r="EC1580" s="17"/>
      <c r="ED1580" s="17"/>
    </row>
    <row r="1581" spans="2:134" ht="15">
      <c r="B1581" s="17"/>
      <c r="C1581" s="17"/>
      <c r="D1581" s="17"/>
      <c r="E1581" s="17"/>
      <c r="F1581" s="17"/>
      <c r="G1581" s="20"/>
      <c r="H1581" s="17"/>
      <c r="I1581" s="17"/>
      <c r="J1581" s="26"/>
      <c r="K1581" s="17"/>
      <c r="L1581" s="17"/>
      <c r="M1581" s="17"/>
      <c r="N1581" s="17"/>
      <c r="O1581" s="17"/>
      <c r="P1581" s="17"/>
      <c r="Q1581" s="17"/>
      <c r="R1581" s="17"/>
      <c r="S1581" s="17"/>
      <c r="T1581" s="17"/>
      <c r="U1581" s="17"/>
      <c r="V1581" s="17"/>
      <c r="W1581" s="17"/>
      <c r="X1581" s="17"/>
      <c r="Y1581" s="17"/>
      <c r="Z1581" s="17"/>
      <c r="AA1581" s="17"/>
      <c r="AB1581" s="17"/>
      <c r="AC1581" s="17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7"/>
      <c r="AQ1581" s="17"/>
      <c r="AR1581" s="17"/>
      <c r="AS1581" s="17"/>
      <c r="AT1581" s="17"/>
      <c r="AU1581" s="17"/>
      <c r="AV1581" s="17"/>
      <c r="AW1581" s="17"/>
      <c r="AX1581" s="17"/>
      <c r="AY1581" s="17"/>
      <c r="AZ1581" s="17"/>
      <c r="BA1581" s="17"/>
      <c r="BB1581" s="17"/>
      <c r="BC1581" s="17"/>
      <c r="BD1581" s="17"/>
      <c r="BE1581" s="17"/>
      <c r="BF1581" s="17"/>
      <c r="BG1581" s="17"/>
      <c r="BH1581" s="17"/>
      <c r="BI1581" s="17"/>
      <c r="BJ1581" s="17"/>
      <c r="BK1581" s="17"/>
      <c r="BL1581" s="17"/>
      <c r="BM1581" s="17"/>
      <c r="BN1581" s="17"/>
      <c r="BO1581" s="17"/>
      <c r="BP1581" s="17"/>
      <c r="BQ1581" s="17"/>
      <c r="BR1581" s="17"/>
      <c r="BS1581" s="17"/>
      <c r="BT1581" s="17"/>
      <c r="BU1581" s="17"/>
      <c r="BV1581" s="17"/>
      <c r="BW1581" s="17"/>
      <c r="BX1581" s="17"/>
      <c r="BY1581" s="17"/>
      <c r="BZ1581" s="17"/>
      <c r="CA1581" s="17"/>
      <c r="CB1581" s="17"/>
      <c r="CC1581" s="17"/>
      <c r="CD1581" s="17"/>
      <c r="CE1581" s="17"/>
      <c r="CF1581" s="17"/>
      <c r="CG1581" s="17"/>
      <c r="CH1581" s="17"/>
      <c r="CI1581" s="17"/>
      <c r="CJ1581" s="17"/>
      <c r="CK1581" s="17"/>
      <c r="CL1581" s="17"/>
      <c r="CM1581" s="17"/>
      <c r="CN1581" s="17"/>
      <c r="CO1581" s="17"/>
      <c r="CP1581" s="17"/>
      <c r="CQ1581" s="17"/>
      <c r="CR1581" s="17"/>
      <c r="CS1581" s="17"/>
      <c r="CT1581" s="17"/>
      <c r="CU1581" s="17"/>
      <c r="CV1581" s="17"/>
      <c r="CW1581" s="17"/>
      <c r="CX1581" s="17"/>
      <c r="CY1581" s="17"/>
      <c r="CZ1581" s="17"/>
      <c r="DA1581" s="17"/>
      <c r="DB1581" s="17"/>
      <c r="DC1581" s="17"/>
      <c r="DD1581" s="17"/>
      <c r="DE1581" s="17"/>
      <c r="DF1581" s="17"/>
      <c r="DG1581" s="17"/>
      <c r="DH1581" s="17"/>
      <c r="DI1581" s="17"/>
      <c r="DJ1581" s="17"/>
      <c r="DK1581" s="17"/>
      <c r="DL1581" s="17"/>
      <c r="DM1581" s="17"/>
      <c r="DN1581" s="17"/>
      <c r="DO1581" s="17"/>
      <c r="DP1581" s="17"/>
      <c r="DQ1581" s="17"/>
      <c r="DR1581" s="17"/>
      <c r="DS1581" s="17"/>
      <c r="DT1581" s="17"/>
      <c r="DU1581" s="17"/>
      <c r="DV1581" s="17"/>
      <c r="DW1581" s="17"/>
      <c r="DX1581" s="17"/>
      <c r="DY1581" s="17"/>
      <c r="DZ1581" s="17"/>
      <c r="EA1581" s="17"/>
      <c r="EB1581" s="17"/>
      <c r="EC1581" s="17"/>
      <c r="ED1581" s="17"/>
    </row>
    <row r="1582" spans="2:134" ht="15">
      <c r="B1582" s="17"/>
      <c r="C1582" s="17"/>
      <c r="D1582" s="17"/>
      <c r="E1582" s="17"/>
      <c r="F1582" s="17"/>
      <c r="G1582" s="20"/>
      <c r="H1582" s="17"/>
      <c r="I1582" s="17"/>
      <c r="J1582" s="26"/>
      <c r="K1582" s="17"/>
      <c r="L1582" s="17"/>
      <c r="M1582" s="17"/>
      <c r="N1582" s="17"/>
      <c r="O1582" s="17"/>
      <c r="P1582" s="17"/>
      <c r="Q1582" s="17"/>
      <c r="R1582" s="17"/>
      <c r="S1582" s="17"/>
      <c r="T1582" s="17"/>
      <c r="U1582" s="17"/>
      <c r="V1582" s="17"/>
      <c r="W1582" s="17"/>
      <c r="X1582" s="17"/>
      <c r="Y1582" s="17"/>
      <c r="Z1582" s="17"/>
      <c r="AA1582" s="17"/>
      <c r="AB1582" s="17"/>
      <c r="AC1582" s="17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7"/>
      <c r="AQ1582" s="17"/>
      <c r="AR1582" s="17"/>
      <c r="AS1582" s="17"/>
      <c r="AT1582" s="17"/>
      <c r="AU1582" s="17"/>
      <c r="AV1582" s="17"/>
      <c r="AW1582" s="17"/>
      <c r="AX1582" s="17"/>
      <c r="AY1582" s="17"/>
      <c r="AZ1582" s="17"/>
      <c r="BA1582" s="17"/>
      <c r="BB1582" s="17"/>
      <c r="BC1582" s="17"/>
      <c r="BD1582" s="17"/>
      <c r="BE1582" s="17"/>
      <c r="BF1582" s="17"/>
      <c r="BG1582" s="17"/>
      <c r="BH1582" s="17"/>
      <c r="BI1582" s="17"/>
      <c r="BJ1582" s="17"/>
      <c r="BK1582" s="17"/>
      <c r="BL1582" s="17"/>
      <c r="BM1582" s="17"/>
      <c r="BN1582" s="17"/>
      <c r="BO1582" s="17"/>
      <c r="BP1582" s="17"/>
      <c r="BQ1582" s="17"/>
      <c r="BR1582" s="17"/>
      <c r="BS1582" s="17"/>
      <c r="BT1582" s="17"/>
      <c r="BU1582" s="17"/>
      <c r="BV1582" s="17"/>
      <c r="BW1582" s="17"/>
      <c r="BX1582" s="17"/>
      <c r="BY1582" s="17"/>
      <c r="BZ1582" s="17"/>
      <c r="CA1582" s="17"/>
      <c r="CB1582" s="17"/>
      <c r="CC1582" s="17"/>
      <c r="CD1582" s="17"/>
      <c r="CE1582" s="17"/>
      <c r="CF1582" s="17"/>
      <c r="CG1582" s="17"/>
      <c r="CH1582" s="17"/>
      <c r="CI1582" s="17"/>
      <c r="CJ1582" s="17"/>
      <c r="CK1582" s="17"/>
      <c r="CL1582" s="17"/>
      <c r="CM1582" s="17"/>
      <c r="CN1582" s="17"/>
      <c r="CO1582" s="17"/>
      <c r="CP1582" s="17"/>
      <c r="CQ1582" s="17"/>
      <c r="CR1582" s="17"/>
      <c r="CS1582" s="17"/>
      <c r="CT1582" s="17"/>
      <c r="CU1582" s="17"/>
      <c r="CV1582" s="17"/>
      <c r="CW1582" s="17"/>
      <c r="CX1582" s="17"/>
      <c r="CY1582" s="17"/>
      <c r="CZ1582" s="17"/>
      <c r="DA1582" s="17"/>
      <c r="DB1582" s="17"/>
      <c r="DC1582" s="17"/>
      <c r="DD1582" s="17"/>
      <c r="DE1582" s="17"/>
      <c r="DF1582" s="17"/>
      <c r="DG1582" s="17"/>
      <c r="DH1582" s="17"/>
      <c r="DI1582" s="17"/>
      <c r="DJ1582" s="17"/>
      <c r="DK1582" s="17"/>
      <c r="DL1582" s="17"/>
      <c r="DM1582" s="17"/>
      <c r="DN1582" s="17"/>
      <c r="DO1582" s="17"/>
      <c r="DP1582" s="17"/>
      <c r="DQ1582" s="17"/>
      <c r="DR1582" s="17"/>
      <c r="DS1582" s="17"/>
      <c r="DT1582" s="17"/>
      <c r="DU1582" s="17"/>
      <c r="DV1582" s="17"/>
      <c r="DW1582" s="17"/>
      <c r="DX1582" s="17"/>
      <c r="DY1582" s="17"/>
      <c r="DZ1582" s="17"/>
      <c r="EA1582" s="17"/>
      <c r="EB1582" s="17"/>
      <c r="EC1582" s="17"/>
      <c r="ED1582" s="17"/>
    </row>
    <row r="1583" spans="2:134" ht="15">
      <c r="B1583" s="17"/>
      <c r="C1583" s="17"/>
      <c r="D1583" s="17"/>
      <c r="E1583" s="17"/>
      <c r="F1583" s="17"/>
      <c r="G1583" s="20"/>
      <c r="H1583" s="17"/>
      <c r="I1583" s="17"/>
      <c r="J1583" s="26"/>
      <c r="K1583" s="17"/>
      <c r="L1583" s="17"/>
      <c r="M1583" s="17"/>
      <c r="N1583" s="17"/>
      <c r="O1583" s="17"/>
      <c r="P1583" s="17"/>
      <c r="Q1583" s="17"/>
      <c r="R1583" s="17"/>
      <c r="S1583" s="17"/>
      <c r="T1583" s="17"/>
      <c r="U1583" s="17"/>
      <c r="V1583" s="17"/>
      <c r="W1583" s="17"/>
      <c r="X1583" s="17"/>
      <c r="Y1583" s="17"/>
      <c r="Z1583" s="17"/>
      <c r="AA1583" s="17"/>
      <c r="AB1583" s="17"/>
      <c r="AC1583" s="17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7"/>
      <c r="AQ1583" s="17"/>
      <c r="AR1583" s="17"/>
      <c r="AS1583" s="17"/>
      <c r="AT1583" s="17"/>
      <c r="AU1583" s="17"/>
      <c r="AV1583" s="17"/>
      <c r="AW1583" s="17"/>
      <c r="AX1583" s="17"/>
      <c r="AY1583" s="17"/>
      <c r="AZ1583" s="17"/>
      <c r="BA1583" s="17"/>
      <c r="BB1583" s="17"/>
      <c r="BC1583" s="17"/>
      <c r="BD1583" s="17"/>
      <c r="BE1583" s="17"/>
      <c r="BF1583" s="17"/>
      <c r="BG1583" s="17"/>
      <c r="BH1583" s="17"/>
      <c r="BI1583" s="17"/>
      <c r="BJ1583" s="17"/>
      <c r="BK1583" s="17"/>
      <c r="BL1583" s="17"/>
      <c r="BM1583" s="17"/>
      <c r="BN1583" s="17"/>
      <c r="BO1583" s="17"/>
      <c r="BP1583" s="17"/>
      <c r="BQ1583" s="17"/>
      <c r="BR1583" s="17"/>
      <c r="BS1583" s="17"/>
      <c r="BT1583" s="17"/>
      <c r="BU1583" s="17"/>
      <c r="BV1583" s="17"/>
      <c r="BW1583" s="17"/>
      <c r="BX1583" s="17"/>
      <c r="BY1583" s="17"/>
      <c r="BZ1583" s="17"/>
      <c r="CA1583" s="17"/>
      <c r="CB1583" s="17"/>
      <c r="CC1583" s="17"/>
      <c r="CD1583" s="17"/>
      <c r="CE1583" s="17"/>
      <c r="CF1583" s="17"/>
      <c r="CG1583" s="17"/>
      <c r="CH1583" s="17"/>
      <c r="CI1583" s="17"/>
      <c r="CJ1583" s="17"/>
      <c r="CK1583" s="17"/>
      <c r="CL1583" s="17"/>
      <c r="CM1583" s="17"/>
      <c r="CN1583" s="17"/>
      <c r="CO1583" s="17"/>
      <c r="CP1583" s="17"/>
      <c r="CQ1583" s="17"/>
      <c r="CR1583" s="17"/>
      <c r="CS1583" s="17"/>
      <c r="CT1583" s="17"/>
      <c r="CU1583" s="17"/>
      <c r="CV1583" s="17"/>
      <c r="CW1583" s="17"/>
      <c r="CX1583" s="17"/>
      <c r="CY1583" s="17"/>
      <c r="CZ1583" s="17"/>
      <c r="DA1583" s="17"/>
      <c r="DB1583" s="17"/>
      <c r="DC1583" s="17"/>
      <c r="DD1583" s="17"/>
      <c r="DE1583" s="17"/>
      <c r="DF1583" s="17"/>
      <c r="DG1583" s="17"/>
      <c r="DH1583" s="17"/>
      <c r="DI1583" s="17"/>
      <c r="DJ1583" s="17"/>
      <c r="DK1583" s="17"/>
      <c r="DL1583" s="17"/>
      <c r="DM1583" s="17"/>
      <c r="DN1583" s="17"/>
      <c r="DO1583" s="17"/>
      <c r="DP1583" s="17"/>
      <c r="DQ1583" s="17"/>
      <c r="DR1583" s="17"/>
      <c r="DS1583" s="17"/>
      <c r="DT1583" s="17"/>
      <c r="DU1583" s="17"/>
      <c r="DV1583" s="17"/>
      <c r="DW1583" s="17"/>
      <c r="DX1583" s="17"/>
      <c r="DY1583" s="17"/>
      <c r="DZ1583" s="17"/>
      <c r="EA1583" s="17"/>
      <c r="EB1583" s="17"/>
      <c r="EC1583" s="17"/>
      <c r="ED1583" s="17"/>
    </row>
    <row r="1584" spans="2:134" ht="15">
      <c r="B1584" s="17"/>
      <c r="C1584" s="17"/>
      <c r="D1584" s="17"/>
      <c r="E1584" s="17"/>
      <c r="F1584" s="17"/>
      <c r="G1584" s="20"/>
      <c r="H1584" s="17"/>
      <c r="I1584" s="17"/>
      <c r="J1584" s="26"/>
      <c r="K1584" s="17"/>
      <c r="L1584" s="17"/>
      <c r="M1584" s="17"/>
      <c r="N1584" s="17"/>
      <c r="O1584" s="17"/>
      <c r="P1584" s="17"/>
      <c r="Q1584" s="17"/>
      <c r="R1584" s="17"/>
      <c r="S1584" s="17"/>
      <c r="T1584" s="17"/>
      <c r="U1584" s="17"/>
      <c r="V1584" s="17"/>
      <c r="W1584" s="17"/>
      <c r="X1584" s="17"/>
      <c r="Y1584" s="17"/>
      <c r="Z1584" s="17"/>
      <c r="AA1584" s="17"/>
      <c r="AB1584" s="17"/>
      <c r="AC1584" s="17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7"/>
      <c r="AQ1584" s="17"/>
      <c r="AR1584" s="17"/>
      <c r="AS1584" s="17"/>
      <c r="AT1584" s="17"/>
      <c r="AU1584" s="17"/>
      <c r="AV1584" s="17"/>
      <c r="AW1584" s="17"/>
      <c r="AX1584" s="17"/>
      <c r="AY1584" s="17"/>
      <c r="AZ1584" s="17"/>
      <c r="BA1584" s="17"/>
      <c r="BB1584" s="17"/>
      <c r="BC1584" s="17"/>
      <c r="BD1584" s="17"/>
      <c r="BE1584" s="17"/>
      <c r="BF1584" s="17"/>
      <c r="BG1584" s="17"/>
      <c r="BH1584" s="17"/>
      <c r="BI1584" s="17"/>
      <c r="BJ1584" s="17"/>
      <c r="BK1584" s="17"/>
      <c r="BL1584" s="17"/>
      <c r="BM1584" s="17"/>
      <c r="BN1584" s="17"/>
      <c r="BO1584" s="17"/>
      <c r="BP1584" s="17"/>
      <c r="BQ1584" s="17"/>
      <c r="BR1584" s="17"/>
      <c r="BS1584" s="17"/>
      <c r="BT1584" s="17"/>
      <c r="BU1584" s="17"/>
      <c r="BV1584" s="17"/>
      <c r="BW1584" s="17"/>
      <c r="BX1584" s="17"/>
      <c r="BY1584" s="17"/>
      <c r="BZ1584" s="17"/>
      <c r="CA1584" s="17"/>
      <c r="CB1584" s="17"/>
      <c r="CC1584" s="17"/>
      <c r="CD1584" s="17"/>
      <c r="CE1584" s="17"/>
      <c r="CF1584" s="17"/>
      <c r="CG1584" s="17"/>
      <c r="CH1584" s="17"/>
      <c r="CI1584" s="17"/>
      <c r="CJ1584" s="17"/>
      <c r="CK1584" s="17"/>
      <c r="CL1584" s="17"/>
      <c r="CM1584" s="17"/>
      <c r="CN1584" s="17"/>
      <c r="CO1584" s="17"/>
      <c r="CP1584" s="17"/>
      <c r="CQ1584" s="17"/>
      <c r="CR1584" s="17"/>
      <c r="CS1584" s="17"/>
      <c r="CT1584" s="17"/>
      <c r="CU1584" s="17"/>
      <c r="CV1584" s="17"/>
      <c r="CW1584" s="17"/>
      <c r="CX1584" s="17"/>
      <c r="CY1584" s="17"/>
      <c r="CZ1584" s="17"/>
      <c r="DA1584" s="17"/>
      <c r="DB1584" s="17"/>
      <c r="DC1584" s="17"/>
      <c r="DD1584" s="17"/>
      <c r="DE1584" s="17"/>
      <c r="DF1584" s="17"/>
      <c r="DG1584" s="17"/>
      <c r="DH1584" s="17"/>
      <c r="DI1584" s="17"/>
      <c r="DJ1584" s="17"/>
      <c r="DK1584" s="17"/>
      <c r="DL1584" s="17"/>
      <c r="DM1584" s="17"/>
      <c r="DN1584" s="17"/>
      <c r="DO1584" s="17"/>
      <c r="DP1584" s="17"/>
      <c r="DQ1584" s="17"/>
      <c r="DR1584" s="17"/>
      <c r="DS1584" s="17"/>
      <c r="DT1584" s="17"/>
      <c r="DU1584" s="17"/>
      <c r="DV1584" s="17"/>
      <c r="DW1584" s="17"/>
      <c r="DX1584" s="17"/>
      <c r="DY1584" s="17"/>
      <c r="DZ1584" s="17"/>
      <c r="EA1584" s="17"/>
      <c r="EB1584" s="17"/>
      <c r="EC1584" s="17"/>
      <c r="ED1584" s="17"/>
    </row>
    <row r="1585" spans="2:134" ht="15">
      <c r="B1585" s="17"/>
      <c r="C1585" s="17"/>
      <c r="D1585" s="17"/>
      <c r="E1585" s="17"/>
      <c r="F1585" s="17"/>
      <c r="G1585" s="20"/>
      <c r="H1585" s="17"/>
      <c r="I1585" s="17"/>
      <c r="J1585" s="26"/>
      <c r="K1585" s="17"/>
      <c r="L1585" s="17"/>
      <c r="M1585" s="17"/>
      <c r="N1585" s="17"/>
      <c r="O1585" s="17"/>
      <c r="P1585" s="17"/>
      <c r="Q1585" s="17"/>
      <c r="R1585" s="17"/>
      <c r="S1585" s="17"/>
      <c r="T1585" s="17"/>
      <c r="U1585" s="17"/>
      <c r="V1585" s="17"/>
      <c r="W1585" s="17"/>
      <c r="X1585" s="17"/>
      <c r="Y1585" s="17"/>
      <c r="Z1585" s="17"/>
      <c r="AA1585" s="17"/>
      <c r="AB1585" s="17"/>
      <c r="AC1585" s="17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7"/>
      <c r="AQ1585" s="17"/>
      <c r="AR1585" s="17"/>
      <c r="AS1585" s="17"/>
      <c r="AT1585" s="17"/>
      <c r="AU1585" s="17"/>
      <c r="AV1585" s="17"/>
      <c r="AW1585" s="17"/>
      <c r="AX1585" s="17"/>
      <c r="AY1585" s="17"/>
      <c r="AZ1585" s="17"/>
      <c r="BA1585" s="17"/>
      <c r="BB1585" s="17"/>
      <c r="BC1585" s="17"/>
      <c r="BD1585" s="17"/>
      <c r="BE1585" s="17"/>
      <c r="BF1585" s="17"/>
      <c r="BG1585" s="17"/>
      <c r="BH1585" s="17"/>
      <c r="BI1585" s="17"/>
      <c r="BJ1585" s="17"/>
      <c r="BK1585" s="17"/>
      <c r="BL1585" s="17"/>
      <c r="BM1585" s="17"/>
      <c r="BN1585" s="17"/>
      <c r="BO1585" s="17"/>
      <c r="BP1585" s="17"/>
      <c r="BQ1585" s="17"/>
      <c r="BR1585" s="17"/>
      <c r="BS1585" s="17"/>
      <c r="BT1585" s="17"/>
      <c r="BU1585" s="17"/>
      <c r="BV1585" s="17"/>
      <c r="BW1585" s="17"/>
      <c r="BX1585" s="17"/>
      <c r="BY1585" s="17"/>
      <c r="BZ1585" s="17"/>
      <c r="CA1585" s="17"/>
      <c r="CB1585" s="17"/>
      <c r="CC1585" s="17"/>
      <c r="CD1585" s="17"/>
      <c r="CE1585" s="17"/>
      <c r="CF1585" s="17"/>
      <c r="CG1585" s="17"/>
      <c r="CH1585" s="17"/>
      <c r="CI1585" s="17"/>
      <c r="CJ1585" s="17"/>
      <c r="CK1585" s="17"/>
      <c r="CL1585" s="17"/>
      <c r="CM1585" s="17"/>
      <c r="CN1585" s="17"/>
      <c r="CO1585" s="17"/>
      <c r="CP1585" s="17"/>
      <c r="CQ1585" s="17"/>
      <c r="CR1585" s="17"/>
      <c r="CS1585" s="17"/>
      <c r="CT1585" s="17"/>
      <c r="CU1585" s="17"/>
      <c r="CV1585" s="17"/>
      <c r="CW1585" s="17"/>
      <c r="CX1585" s="17"/>
      <c r="CY1585" s="17"/>
      <c r="CZ1585" s="17"/>
      <c r="DA1585" s="17"/>
      <c r="DB1585" s="17"/>
      <c r="DC1585" s="17"/>
      <c r="DD1585" s="17"/>
      <c r="DE1585" s="17"/>
      <c r="DF1585" s="17"/>
      <c r="DG1585" s="17"/>
      <c r="DH1585" s="17"/>
      <c r="DI1585" s="17"/>
      <c r="DJ1585" s="17"/>
      <c r="DK1585" s="17"/>
      <c r="DL1585" s="17"/>
      <c r="DM1585" s="17"/>
      <c r="DN1585" s="17"/>
      <c r="DO1585" s="17"/>
      <c r="DP1585" s="17"/>
      <c r="DQ1585" s="17"/>
      <c r="DR1585" s="17"/>
      <c r="DS1585" s="17"/>
      <c r="DT1585" s="17"/>
      <c r="DU1585" s="17"/>
      <c r="DV1585" s="17"/>
      <c r="DW1585" s="17"/>
      <c r="DX1585" s="17"/>
      <c r="DY1585" s="17"/>
      <c r="DZ1585" s="17"/>
      <c r="EA1585" s="17"/>
      <c r="EB1585" s="17"/>
      <c r="EC1585" s="17"/>
      <c r="ED1585" s="17"/>
    </row>
    <row r="1586" spans="2:134" ht="15">
      <c r="B1586" s="17"/>
      <c r="C1586" s="17"/>
      <c r="D1586" s="17"/>
      <c r="E1586" s="17"/>
      <c r="F1586" s="17"/>
      <c r="G1586" s="20"/>
      <c r="H1586" s="17"/>
      <c r="I1586" s="17"/>
      <c r="J1586" s="26"/>
      <c r="K1586" s="17"/>
      <c r="L1586" s="17"/>
      <c r="M1586" s="17"/>
      <c r="N1586" s="17"/>
      <c r="O1586" s="17"/>
      <c r="P1586" s="17"/>
      <c r="Q1586" s="17"/>
      <c r="R1586" s="17"/>
      <c r="S1586" s="17"/>
      <c r="T1586" s="17"/>
      <c r="U1586" s="17"/>
      <c r="V1586" s="17"/>
      <c r="W1586" s="17"/>
      <c r="X1586" s="17"/>
      <c r="Y1586" s="17"/>
      <c r="Z1586" s="17"/>
      <c r="AA1586" s="17"/>
      <c r="AB1586" s="17"/>
      <c r="AC1586" s="17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7"/>
      <c r="AQ1586" s="17"/>
      <c r="AR1586" s="17"/>
      <c r="AS1586" s="17"/>
      <c r="AT1586" s="17"/>
      <c r="AU1586" s="17"/>
      <c r="AV1586" s="17"/>
      <c r="AW1586" s="17"/>
      <c r="AX1586" s="17"/>
      <c r="AY1586" s="17"/>
      <c r="AZ1586" s="17"/>
      <c r="BA1586" s="17"/>
      <c r="BB1586" s="17"/>
      <c r="BC1586" s="17"/>
      <c r="BD1586" s="17"/>
      <c r="BE1586" s="17"/>
      <c r="BF1586" s="17"/>
      <c r="BG1586" s="17"/>
      <c r="BH1586" s="17"/>
      <c r="BI1586" s="17"/>
      <c r="BJ1586" s="17"/>
      <c r="BK1586" s="17"/>
      <c r="BL1586" s="17"/>
      <c r="BM1586" s="17"/>
      <c r="BN1586" s="17"/>
      <c r="BO1586" s="17"/>
      <c r="BP1586" s="17"/>
      <c r="BQ1586" s="17"/>
      <c r="BR1586" s="17"/>
      <c r="BS1586" s="17"/>
      <c r="BT1586" s="17"/>
      <c r="BU1586" s="17"/>
      <c r="BV1586" s="17"/>
      <c r="BW1586" s="17"/>
      <c r="BX1586" s="17"/>
      <c r="BY1586" s="17"/>
      <c r="BZ1586" s="17"/>
      <c r="CA1586" s="17"/>
      <c r="CB1586" s="17"/>
      <c r="CC1586" s="17"/>
      <c r="CD1586" s="17"/>
      <c r="CE1586" s="17"/>
      <c r="CF1586" s="17"/>
      <c r="CG1586" s="17"/>
      <c r="CH1586" s="17"/>
      <c r="CI1586" s="17"/>
      <c r="CJ1586" s="17"/>
      <c r="CK1586" s="17"/>
      <c r="CL1586" s="17"/>
      <c r="CM1586" s="17"/>
      <c r="CN1586" s="17"/>
      <c r="CO1586" s="17"/>
      <c r="CP1586" s="17"/>
      <c r="CQ1586" s="17"/>
      <c r="CR1586" s="17"/>
      <c r="CS1586" s="17"/>
      <c r="CT1586" s="17"/>
      <c r="CU1586" s="17"/>
      <c r="CV1586" s="17"/>
      <c r="CW1586" s="17"/>
      <c r="CX1586" s="17"/>
      <c r="CY1586" s="17"/>
      <c r="CZ1586" s="17"/>
      <c r="DA1586" s="17"/>
      <c r="DB1586" s="17"/>
      <c r="DC1586" s="17"/>
      <c r="DD1586" s="17"/>
      <c r="DE1586" s="17"/>
      <c r="DF1586" s="17"/>
      <c r="DG1586" s="17"/>
      <c r="DH1586" s="17"/>
      <c r="DI1586" s="17"/>
      <c r="DJ1586" s="17"/>
      <c r="DK1586" s="17"/>
      <c r="DL1586" s="17"/>
      <c r="DM1586" s="17"/>
      <c r="DN1586" s="17"/>
      <c r="DO1586" s="17"/>
      <c r="DP1586" s="17"/>
      <c r="DQ1586" s="17"/>
      <c r="DR1586" s="17"/>
      <c r="DS1586" s="17"/>
      <c r="DT1586" s="17"/>
      <c r="DU1586" s="17"/>
      <c r="DV1586" s="17"/>
      <c r="DW1586" s="17"/>
      <c r="DX1586" s="17"/>
      <c r="DY1586" s="17"/>
      <c r="DZ1586" s="17"/>
      <c r="EA1586" s="17"/>
      <c r="EB1586" s="17"/>
      <c r="EC1586" s="17"/>
      <c r="ED1586" s="17"/>
    </row>
    <row r="1587" spans="2:134" ht="15">
      <c r="B1587" s="17"/>
      <c r="C1587" s="17"/>
      <c r="D1587" s="17"/>
      <c r="E1587" s="17"/>
      <c r="F1587" s="17"/>
      <c r="G1587" s="20"/>
      <c r="H1587" s="17"/>
      <c r="I1587" s="17"/>
      <c r="J1587" s="26"/>
      <c r="K1587" s="17"/>
      <c r="L1587" s="17"/>
      <c r="M1587" s="17"/>
      <c r="N1587" s="17"/>
      <c r="O1587" s="17"/>
      <c r="P1587" s="17"/>
      <c r="Q1587" s="17"/>
      <c r="R1587" s="17"/>
      <c r="S1587" s="17"/>
      <c r="T1587" s="17"/>
      <c r="U1587" s="17"/>
      <c r="V1587" s="17"/>
      <c r="W1587" s="17"/>
      <c r="X1587" s="17"/>
      <c r="Y1587" s="17"/>
      <c r="Z1587" s="17"/>
      <c r="AA1587" s="17"/>
      <c r="AB1587" s="17"/>
      <c r="AC1587" s="17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7"/>
      <c r="AQ1587" s="17"/>
      <c r="AR1587" s="17"/>
      <c r="AS1587" s="17"/>
      <c r="AT1587" s="17"/>
      <c r="AU1587" s="17"/>
      <c r="AV1587" s="17"/>
      <c r="AW1587" s="17"/>
      <c r="AX1587" s="17"/>
      <c r="AY1587" s="17"/>
      <c r="AZ1587" s="17"/>
      <c r="BA1587" s="17"/>
      <c r="BB1587" s="17"/>
      <c r="BC1587" s="17"/>
      <c r="BD1587" s="17"/>
      <c r="BE1587" s="17"/>
      <c r="BF1587" s="17"/>
      <c r="BG1587" s="17"/>
      <c r="BH1587" s="17"/>
      <c r="BI1587" s="17"/>
      <c r="BJ1587" s="17"/>
      <c r="BK1587" s="17"/>
      <c r="BL1587" s="17"/>
      <c r="BM1587" s="17"/>
      <c r="BN1587" s="17"/>
      <c r="BO1587" s="17"/>
      <c r="BP1587" s="17"/>
      <c r="BQ1587" s="17"/>
      <c r="BR1587" s="17"/>
      <c r="BS1587" s="17"/>
      <c r="BT1587" s="17"/>
      <c r="BU1587" s="17"/>
      <c r="BV1587" s="17"/>
      <c r="BW1587" s="17"/>
      <c r="BX1587" s="17"/>
      <c r="BY1587" s="17"/>
      <c r="BZ1587" s="17"/>
      <c r="CA1587" s="17"/>
      <c r="CB1587" s="17"/>
      <c r="CC1587" s="17"/>
      <c r="CD1587" s="17"/>
      <c r="CE1587" s="17"/>
      <c r="CF1587" s="17"/>
      <c r="CG1587" s="17"/>
      <c r="CH1587" s="17"/>
      <c r="CI1587" s="17"/>
      <c r="CJ1587" s="17"/>
      <c r="CK1587" s="17"/>
      <c r="CL1587" s="17"/>
      <c r="CM1587" s="17"/>
      <c r="CN1587" s="17"/>
      <c r="CO1587" s="17"/>
      <c r="CP1587" s="17"/>
      <c r="CQ1587" s="17"/>
      <c r="CR1587" s="17"/>
      <c r="CS1587" s="17"/>
      <c r="CT1587" s="17"/>
      <c r="CU1587" s="17"/>
      <c r="CV1587" s="17"/>
      <c r="CW1587" s="17"/>
      <c r="CX1587" s="17"/>
      <c r="CY1587" s="17"/>
      <c r="CZ1587" s="17"/>
      <c r="DA1587" s="17"/>
      <c r="DB1587" s="17"/>
      <c r="DC1587" s="17"/>
      <c r="DD1587" s="17"/>
      <c r="DE1587" s="17"/>
      <c r="DF1587" s="17"/>
      <c r="DG1587" s="17"/>
      <c r="DH1587" s="17"/>
      <c r="DI1587" s="17"/>
      <c r="DJ1587" s="17"/>
      <c r="DK1587" s="17"/>
      <c r="DL1587" s="17"/>
      <c r="DM1587" s="17"/>
      <c r="DN1587" s="17"/>
      <c r="DO1587" s="17"/>
      <c r="DP1587" s="17"/>
      <c r="DQ1587" s="17"/>
      <c r="DR1587" s="17"/>
      <c r="DS1587" s="17"/>
      <c r="DT1587" s="17"/>
      <c r="DU1587" s="17"/>
      <c r="DV1587" s="17"/>
      <c r="DW1587" s="17"/>
      <c r="DX1587" s="17"/>
      <c r="DY1587" s="17"/>
      <c r="DZ1587" s="17"/>
      <c r="EA1587" s="17"/>
      <c r="EB1587" s="17"/>
      <c r="EC1587" s="17"/>
      <c r="ED1587" s="17"/>
    </row>
    <row r="1588" spans="2:134" ht="15">
      <c r="B1588" s="17"/>
      <c r="C1588" s="17"/>
      <c r="D1588" s="17"/>
      <c r="E1588" s="17"/>
      <c r="F1588" s="17"/>
      <c r="G1588" s="20"/>
      <c r="H1588" s="17"/>
      <c r="I1588" s="17"/>
      <c r="J1588" s="26"/>
      <c r="K1588" s="17"/>
      <c r="L1588" s="17"/>
      <c r="M1588" s="17"/>
      <c r="N1588" s="17"/>
      <c r="O1588" s="17"/>
      <c r="P1588" s="17"/>
      <c r="Q1588" s="17"/>
      <c r="R1588" s="17"/>
      <c r="S1588" s="17"/>
      <c r="T1588" s="17"/>
      <c r="U1588" s="17"/>
      <c r="V1588" s="17"/>
      <c r="W1588" s="17"/>
      <c r="X1588" s="17"/>
      <c r="Y1588" s="17"/>
      <c r="Z1588" s="17"/>
      <c r="AA1588" s="17"/>
      <c r="AB1588" s="17"/>
      <c r="AC1588" s="17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7"/>
      <c r="AQ1588" s="17"/>
      <c r="AR1588" s="17"/>
      <c r="AS1588" s="17"/>
      <c r="AT1588" s="17"/>
      <c r="AU1588" s="17"/>
      <c r="AV1588" s="17"/>
      <c r="AW1588" s="17"/>
      <c r="AX1588" s="17"/>
      <c r="AY1588" s="17"/>
      <c r="AZ1588" s="17"/>
      <c r="BA1588" s="17"/>
      <c r="BB1588" s="17"/>
      <c r="BC1588" s="17"/>
      <c r="BD1588" s="17"/>
      <c r="BE1588" s="17"/>
      <c r="BF1588" s="17"/>
      <c r="BG1588" s="17"/>
      <c r="BH1588" s="17"/>
      <c r="BI1588" s="17"/>
      <c r="BJ1588" s="17"/>
      <c r="BK1588" s="17"/>
      <c r="BL1588" s="17"/>
      <c r="BM1588" s="17"/>
      <c r="BN1588" s="17"/>
      <c r="BO1588" s="17"/>
      <c r="BP1588" s="17"/>
      <c r="BQ1588" s="17"/>
      <c r="BR1588" s="17"/>
      <c r="BS1588" s="17"/>
      <c r="BT1588" s="17"/>
      <c r="BU1588" s="17"/>
      <c r="BV1588" s="17"/>
      <c r="BW1588" s="17"/>
      <c r="BX1588" s="17"/>
      <c r="BY1588" s="17"/>
      <c r="BZ1588" s="17"/>
      <c r="CA1588" s="17"/>
      <c r="CB1588" s="17"/>
      <c r="CC1588" s="17"/>
      <c r="CD1588" s="17"/>
      <c r="CE1588" s="17"/>
      <c r="CF1588" s="17"/>
      <c r="CG1588" s="17"/>
      <c r="CH1588" s="17"/>
      <c r="CI1588" s="17"/>
      <c r="CJ1588" s="17"/>
      <c r="CK1588" s="17"/>
      <c r="CL1588" s="17"/>
      <c r="CM1588" s="17"/>
      <c r="CN1588" s="17"/>
      <c r="CO1588" s="17"/>
      <c r="CP1588" s="17"/>
      <c r="CQ1588" s="17"/>
      <c r="CR1588" s="17"/>
      <c r="CS1588" s="17"/>
      <c r="CT1588" s="17"/>
      <c r="CU1588" s="17"/>
      <c r="CV1588" s="17"/>
      <c r="CW1588" s="17"/>
      <c r="CX1588" s="17"/>
      <c r="CY1588" s="17"/>
      <c r="CZ1588" s="17"/>
      <c r="DA1588" s="17"/>
      <c r="DB1588" s="17"/>
      <c r="DC1588" s="17"/>
      <c r="DD1588" s="17"/>
      <c r="DE1588" s="17"/>
      <c r="DF1588" s="17"/>
      <c r="DG1588" s="17"/>
      <c r="DH1588" s="17"/>
      <c r="DI1588" s="17"/>
      <c r="DJ1588" s="17"/>
      <c r="DK1588" s="17"/>
      <c r="DL1588" s="17"/>
      <c r="DM1588" s="17"/>
      <c r="DN1588" s="17"/>
      <c r="DO1588" s="17"/>
      <c r="DP1588" s="17"/>
      <c r="DQ1588" s="17"/>
      <c r="DR1588" s="17"/>
      <c r="DS1588" s="17"/>
      <c r="DT1588" s="17"/>
      <c r="DU1588" s="17"/>
      <c r="DV1588" s="17"/>
      <c r="DW1588" s="17"/>
      <c r="DX1588" s="17"/>
      <c r="DY1588" s="17"/>
      <c r="DZ1588" s="17"/>
      <c r="EA1588" s="17"/>
      <c r="EB1588" s="17"/>
      <c r="EC1588" s="17"/>
      <c r="ED1588" s="17"/>
    </row>
    <row r="1589" spans="2:134" ht="15">
      <c r="B1589" s="17"/>
      <c r="C1589" s="17"/>
      <c r="D1589" s="17"/>
      <c r="E1589" s="17"/>
      <c r="F1589" s="17"/>
      <c r="G1589" s="20"/>
      <c r="H1589" s="17"/>
      <c r="I1589" s="17"/>
      <c r="J1589" s="26"/>
      <c r="K1589" s="17"/>
      <c r="L1589" s="17"/>
      <c r="M1589" s="17"/>
      <c r="N1589" s="17"/>
      <c r="O1589" s="17"/>
      <c r="P1589" s="17"/>
      <c r="Q1589" s="17"/>
      <c r="R1589" s="17"/>
      <c r="S1589" s="17"/>
      <c r="T1589" s="17"/>
      <c r="U1589" s="17"/>
      <c r="V1589" s="17"/>
      <c r="W1589" s="17"/>
      <c r="X1589" s="17"/>
      <c r="Y1589" s="17"/>
      <c r="Z1589" s="17"/>
      <c r="AA1589" s="17"/>
      <c r="AB1589" s="17"/>
      <c r="AC1589" s="17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7"/>
      <c r="AQ1589" s="17"/>
      <c r="AR1589" s="17"/>
      <c r="AS1589" s="17"/>
      <c r="AT1589" s="17"/>
      <c r="AU1589" s="17"/>
      <c r="AV1589" s="17"/>
      <c r="AW1589" s="17"/>
      <c r="AX1589" s="17"/>
      <c r="AY1589" s="17"/>
      <c r="AZ1589" s="17"/>
      <c r="BA1589" s="17"/>
      <c r="BB1589" s="17"/>
      <c r="BC1589" s="17"/>
      <c r="BD1589" s="17"/>
      <c r="BE1589" s="17"/>
      <c r="BF1589" s="17"/>
      <c r="BG1589" s="17"/>
      <c r="BH1589" s="17"/>
      <c r="BI1589" s="17"/>
      <c r="BJ1589" s="17"/>
      <c r="BK1589" s="17"/>
      <c r="BL1589" s="17"/>
      <c r="BM1589" s="17"/>
      <c r="BN1589" s="17"/>
      <c r="BO1589" s="17"/>
      <c r="BP1589" s="17"/>
      <c r="BQ1589" s="17"/>
      <c r="BR1589" s="17"/>
      <c r="BS1589" s="17"/>
      <c r="BT1589" s="17"/>
      <c r="BU1589" s="17"/>
      <c r="BV1589" s="17"/>
      <c r="BW1589" s="17"/>
      <c r="BX1589" s="17"/>
      <c r="BY1589" s="17"/>
      <c r="BZ1589" s="17"/>
      <c r="CA1589" s="17"/>
      <c r="CB1589" s="17"/>
      <c r="CC1589" s="17"/>
      <c r="CD1589" s="17"/>
      <c r="CE1589" s="17"/>
      <c r="CF1589" s="17"/>
      <c r="CG1589" s="17"/>
      <c r="CH1589" s="17"/>
      <c r="CI1589" s="17"/>
      <c r="CJ1589" s="17"/>
      <c r="CK1589" s="17"/>
      <c r="CL1589" s="17"/>
      <c r="CM1589" s="17"/>
      <c r="CN1589" s="17"/>
      <c r="CO1589" s="17"/>
      <c r="CP1589" s="17"/>
      <c r="CQ1589" s="17"/>
      <c r="CR1589" s="17"/>
      <c r="CS1589" s="17"/>
      <c r="CT1589" s="17"/>
      <c r="CU1589" s="17"/>
      <c r="CV1589" s="17"/>
      <c r="CW1589" s="17"/>
      <c r="CX1589" s="17"/>
      <c r="CY1589" s="17"/>
      <c r="CZ1589" s="17"/>
      <c r="DA1589" s="17"/>
      <c r="DB1589" s="17"/>
      <c r="DC1589" s="17"/>
      <c r="DD1589" s="17"/>
      <c r="DE1589" s="17"/>
      <c r="DF1589" s="17"/>
      <c r="DG1589" s="17"/>
      <c r="DH1589" s="17"/>
      <c r="DI1589" s="17"/>
      <c r="DJ1589" s="17"/>
      <c r="DK1589" s="17"/>
      <c r="DL1589" s="17"/>
      <c r="DM1589" s="17"/>
      <c r="DN1589" s="17"/>
      <c r="DO1589" s="17"/>
      <c r="DP1589" s="17"/>
      <c r="DQ1589" s="17"/>
      <c r="DR1589" s="17"/>
      <c r="DS1589" s="17"/>
      <c r="DT1589" s="17"/>
      <c r="DU1589" s="17"/>
      <c r="DV1589" s="17"/>
      <c r="DW1589" s="17"/>
      <c r="DX1589" s="17"/>
      <c r="DY1589" s="17"/>
      <c r="DZ1589" s="17"/>
      <c r="EA1589" s="17"/>
      <c r="EB1589" s="17"/>
      <c r="EC1589" s="17"/>
      <c r="ED1589" s="17"/>
    </row>
    <row r="1590" spans="2:134" ht="15">
      <c r="B1590" s="17"/>
      <c r="C1590" s="17"/>
      <c r="D1590" s="17"/>
      <c r="E1590" s="17"/>
      <c r="F1590" s="17"/>
      <c r="G1590" s="20"/>
      <c r="H1590" s="17"/>
      <c r="I1590" s="17"/>
      <c r="J1590" s="26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7"/>
      <c r="AQ1590" s="17"/>
      <c r="AR1590" s="17"/>
      <c r="AS1590" s="17"/>
      <c r="AT1590" s="17"/>
      <c r="AU1590" s="17"/>
      <c r="AV1590" s="17"/>
      <c r="AW1590" s="17"/>
      <c r="AX1590" s="17"/>
      <c r="AY1590" s="17"/>
      <c r="AZ1590" s="17"/>
      <c r="BA1590" s="17"/>
      <c r="BB1590" s="17"/>
      <c r="BC1590" s="17"/>
      <c r="BD1590" s="17"/>
      <c r="BE1590" s="17"/>
      <c r="BF1590" s="17"/>
      <c r="BG1590" s="17"/>
      <c r="BH1590" s="17"/>
      <c r="BI1590" s="17"/>
      <c r="BJ1590" s="17"/>
      <c r="BK1590" s="17"/>
      <c r="BL1590" s="17"/>
      <c r="BM1590" s="17"/>
      <c r="BN1590" s="17"/>
      <c r="BO1590" s="17"/>
      <c r="BP1590" s="17"/>
      <c r="BQ1590" s="17"/>
      <c r="BR1590" s="17"/>
      <c r="BS1590" s="17"/>
      <c r="BT1590" s="17"/>
      <c r="BU1590" s="17"/>
      <c r="BV1590" s="17"/>
      <c r="BW1590" s="17"/>
      <c r="BX1590" s="17"/>
      <c r="BY1590" s="17"/>
      <c r="BZ1590" s="17"/>
      <c r="CA1590" s="17"/>
      <c r="CB1590" s="17"/>
      <c r="CC1590" s="17"/>
      <c r="CD1590" s="17"/>
      <c r="CE1590" s="17"/>
      <c r="CF1590" s="17"/>
      <c r="CG1590" s="17"/>
      <c r="CH1590" s="17"/>
      <c r="CI1590" s="17"/>
      <c r="CJ1590" s="17"/>
      <c r="CK1590" s="17"/>
      <c r="CL1590" s="17"/>
      <c r="CM1590" s="17"/>
      <c r="CN1590" s="17"/>
      <c r="CO1590" s="17"/>
      <c r="CP1590" s="17"/>
      <c r="CQ1590" s="17"/>
      <c r="CR1590" s="17"/>
      <c r="CS1590" s="17"/>
      <c r="CT1590" s="17"/>
      <c r="CU1590" s="17"/>
      <c r="CV1590" s="17"/>
      <c r="CW1590" s="17"/>
      <c r="CX1590" s="17"/>
      <c r="CY1590" s="17"/>
      <c r="CZ1590" s="17"/>
      <c r="DA1590" s="17"/>
      <c r="DB1590" s="17"/>
      <c r="DC1590" s="17"/>
      <c r="DD1590" s="17"/>
      <c r="DE1590" s="17"/>
      <c r="DF1590" s="17"/>
      <c r="DG1590" s="17"/>
      <c r="DH1590" s="17"/>
      <c r="DI1590" s="17"/>
      <c r="DJ1590" s="17"/>
      <c r="DK1590" s="17"/>
      <c r="DL1590" s="17"/>
      <c r="DM1590" s="17"/>
      <c r="DN1590" s="17"/>
      <c r="DO1590" s="17"/>
      <c r="DP1590" s="17"/>
      <c r="DQ1590" s="17"/>
      <c r="DR1590" s="17"/>
      <c r="DS1590" s="17"/>
      <c r="DT1590" s="17"/>
      <c r="DU1590" s="17"/>
      <c r="DV1590" s="17"/>
      <c r="DW1590" s="17"/>
      <c r="DX1590" s="17"/>
      <c r="DY1590" s="17"/>
      <c r="DZ1590" s="17"/>
      <c r="EA1590" s="17"/>
      <c r="EB1590" s="17"/>
      <c r="EC1590" s="17"/>
      <c r="ED1590" s="17"/>
    </row>
    <row r="1591" spans="2:134" ht="15">
      <c r="B1591" s="17"/>
      <c r="C1591" s="17"/>
      <c r="D1591" s="17"/>
      <c r="E1591" s="17"/>
      <c r="F1591" s="17"/>
      <c r="G1591" s="20"/>
      <c r="H1591" s="17"/>
      <c r="I1591" s="17"/>
      <c r="J1591" s="26"/>
      <c r="K1591" s="17"/>
      <c r="L1591" s="17"/>
      <c r="M1591" s="17"/>
      <c r="N1591" s="17"/>
      <c r="O1591" s="17"/>
      <c r="P1591" s="17"/>
      <c r="Q1591" s="17"/>
      <c r="R1591" s="17"/>
      <c r="S1591" s="17"/>
      <c r="T1591" s="17"/>
      <c r="U1591" s="17"/>
      <c r="V1591" s="17"/>
      <c r="W1591" s="17"/>
      <c r="X1591" s="17"/>
      <c r="Y1591" s="17"/>
      <c r="Z1591" s="17"/>
      <c r="AA1591" s="17"/>
      <c r="AB1591" s="17"/>
      <c r="AC1591" s="17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7"/>
      <c r="AQ1591" s="17"/>
      <c r="AR1591" s="17"/>
      <c r="AS1591" s="17"/>
      <c r="AT1591" s="17"/>
      <c r="AU1591" s="17"/>
      <c r="AV1591" s="17"/>
      <c r="AW1591" s="17"/>
      <c r="AX1591" s="17"/>
      <c r="AY1591" s="17"/>
      <c r="AZ1591" s="17"/>
      <c r="BA1591" s="17"/>
      <c r="BB1591" s="17"/>
      <c r="BC1591" s="17"/>
      <c r="BD1591" s="17"/>
      <c r="BE1591" s="17"/>
      <c r="BF1591" s="17"/>
      <c r="BG1591" s="17"/>
      <c r="BH1591" s="17"/>
      <c r="BI1591" s="17"/>
      <c r="BJ1591" s="17"/>
      <c r="BK1591" s="17"/>
      <c r="BL1591" s="17"/>
      <c r="BM1591" s="17"/>
      <c r="BN1591" s="17"/>
      <c r="BO1591" s="17"/>
      <c r="BP1591" s="17"/>
      <c r="BQ1591" s="17"/>
      <c r="BR1591" s="17"/>
      <c r="BS1591" s="17"/>
      <c r="BT1591" s="17"/>
      <c r="BU1591" s="17"/>
      <c r="BV1591" s="17"/>
      <c r="BW1591" s="17"/>
      <c r="BX1591" s="17"/>
      <c r="BY1591" s="17"/>
      <c r="BZ1591" s="17"/>
      <c r="CA1591" s="17"/>
      <c r="CB1591" s="17"/>
      <c r="CC1591" s="17"/>
      <c r="CD1591" s="17"/>
      <c r="CE1591" s="17"/>
      <c r="CF1591" s="17"/>
      <c r="CG1591" s="17"/>
      <c r="CH1591" s="17"/>
      <c r="CI1591" s="17"/>
      <c r="CJ1591" s="17"/>
      <c r="CK1591" s="17"/>
      <c r="CL1591" s="17"/>
      <c r="CM1591" s="17"/>
      <c r="CN1591" s="17"/>
      <c r="CO1591" s="17"/>
      <c r="CP1591" s="17"/>
      <c r="CQ1591" s="17"/>
      <c r="CR1591" s="17"/>
      <c r="CS1591" s="17"/>
      <c r="CT1591" s="17"/>
      <c r="CU1591" s="17"/>
      <c r="CV1591" s="17"/>
      <c r="CW1591" s="17"/>
      <c r="CX1591" s="17"/>
      <c r="CY1591" s="17"/>
      <c r="CZ1591" s="17"/>
      <c r="DA1591" s="17"/>
      <c r="DB1591" s="17"/>
      <c r="DC1591" s="17"/>
      <c r="DD1591" s="17"/>
      <c r="DE1591" s="17"/>
      <c r="DF1591" s="17"/>
      <c r="DG1591" s="17"/>
      <c r="DH1591" s="17"/>
      <c r="DI1591" s="17"/>
      <c r="DJ1591" s="17"/>
      <c r="DK1591" s="17"/>
      <c r="DL1591" s="17"/>
      <c r="DM1591" s="17"/>
      <c r="DN1591" s="17"/>
      <c r="DO1591" s="17"/>
      <c r="DP1591" s="17"/>
      <c r="DQ1591" s="17"/>
      <c r="DR1591" s="17"/>
      <c r="DS1591" s="17"/>
      <c r="DT1591" s="17"/>
      <c r="DU1591" s="17"/>
      <c r="DV1591" s="17"/>
      <c r="DW1591" s="17"/>
      <c r="DX1591" s="17"/>
      <c r="DY1591" s="17"/>
      <c r="DZ1591" s="17"/>
      <c r="EA1591" s="17"/>
      <c r="EB1591" s="17"/>
      <c r="EC1591" s="17"/>
      <c r="ED1591" s="17"/>
    </row>
    <row r="1592" spans="2:134" ht="15">
      <c r="B1592" s="17"/>
      <c r="C1592" s="17"/>
      <c r="D1592" s="17"/>
      <c r="E1592" s="17"/>
      <c r="F1592" s="17"/>
      <c r="G1592" s="20"/>
      <c r="H1592" s="17"/>
      <c r="I1592" s="17"/>
      <c r="J1592" s="26"/>
      <c r="K1592" s="17"/>
      <c r="L1592" s="17"/>
      <c r="M1592" s="17"/>
      <c r="N1592" s="17"/>
      <c r="O1592" s="17"/>
      <c r="P1592" s="17"/>
      <c r="Q1592" s="17"/>
      <c r="R1592" s="17"/>
      <c r="S1592" s="17"/>
      <c r="T1592" s="17"/>
      <c r="U1592" s="17"/>
      <c r="V1592" s="17"/>
      <c r="W1592" s="17"/>
      <c r="X1592" s="17"/>
      <c r="Y1592" s="17"/>
      <c r="Z1592" s="17"/>
      <c r="AA1592" s="17"/>
      <c r="AB1592" s="17"/>
      <c r="AC1592" s="17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7"/>
      <c r="AQ1592" s="17"/>
      <c r="AR1592" s="17"/>
      <c r="AS1592" s="17"/>
      <c r="AT1592" s="17"/>
      <c r="AU1592" s="17"/>
      <c r="AV1592" s="17"/>
      <c r="AW1592" s="17"/>
      <c r="AX1592" s="17"/>
      <c r="AY1592" s="17"/>
      <c r="AZ1592" s="17"/>
      <c r="BA1592" s="17"/>
      <c r="BB1592" s="17"/>
      <c r="BC1592" s="17"/>
      <c r="BD1592" s="17"/>
      <c r="BE1592" s="17"/>
      <c r="BF1592" s="17"/>
      <c r="BG1592" s="17"/>
      <c r="BH1592" s="17"/>
      <c r="BI1592" s="17"/>
      <c r="BJ1592" s="17"/>
      <c r="BK1592" s="17"/>
      <c r="BL1592" s="17"/>
      <c r="BM1592" s="17"/>
      <c r="BN1592" s="17"/>
      <c r="BO1592" s="17"/>
      <c r="BP1592" s="17"/>
      <c r="BQ1592" s="17"/>
      <c r="BR1592" s="17"/>
      <c r="BS1592" s="17"/>
      <c r="BT1592" s="17"/>
      <c r="BU1592" s="17"/>
      <c r="BV1592" s="17"/>
      <c r="BW1592" s="17"/>
      <c r="BX1592" s="17"/>
      <c r="BY1592" s="17"/>
      <c r="BZ1592" s="17"/>
      <c r="CA1592" s="17"/>
      <c r="CB1592" s="17"/>
      <c r="CC1592" s="17"/>
      <c r="CD1592" s="17"/>
      <c r="CE1592" s="17"/>
      <c r="CF1592" s="17"/>
      <c r="CG1592" s="17"/>
      <c r="CH1592" s="17"/>
      <c r="CI1592" s="17"/>
      <c r="CJ1592" s="17"/>
      <c r="CK1592" s="17"/>
      <c r="CL1592" s="17"/>
      <c r="CM1592" s="17"/>
      <c r="CN1592" s="17"/>
      <c r="CO1592" s="17"/>
      <c r="CP1592" s="17"/>
      <c r="CQ1592" s="17"/>
      <c r="CR1592" s="17"/>
      <c r="CS1592" s="17"/>
      <c r="CT1592" s="17"/>
      <c r="CU1592" s="17"/>
      <c r="CV1592" s="17"/>
      <c r="CW1592" s="17"/>
      <c r="CX1592" s="17"/>
      <c r="CY1592" s="17"/>
      <c r="CZ1592" s="17"/>
      <c r="DA1592" s="17"/>
      <c r="DB1592" s="17"/>
      <c r="DC1592" s="17"/>
      <c r="DD1592" s="17"/>
      <c r="DE1592" s="17"/>
      <c r="DF1592" s="17"/>
      <c r="DG1592" s="17"/>
      <c r="DH1592" s="17"/>
      <c r="DI1592" s="17"/>
      <c r="DJ1592" s="17"/>
      <c r="DK1592" s="17"/>
      <c r="DL1592" s="17"/>
      <c r="DM1592" s="17"/>
      <c r="DN1592" s="17"/>
      <c r="DO1592" s="17"/>
      <c r="DP1592" s="17"/>
      <c r="DQ1592" s="17"/>
      <c r="DR1592" s="17"/>
      <c r="DS1592" s="17"/>
      <c r="DT1592" s="17"/>
      <c r="DU1592" s="17"/>
      <c r="DV1592" s="17"/>
      <c r="DW1592" s="17"/>
      <c r="DX1592" s="17"/>
      <c r="DY1592" s="17"/>
      <c r="DZ1592" s="17"/>
      <c r="EA1592" s="17"/>
      <c r="EB1592" s="17"/>
      <c r="EC1592" s="17"/>
      <c r="ED1592" s="17"/>
    </row>
    <row r="1593" spans="2:134" ht="15">
      <c r="B1593" s="17"/>
      <c r="C1593" s="17"/>
      <c r="D1593" s="17"/>
      <c r="E1593" s="17"/>
      <c r="F1593" s="17"/>
      <c r="G1593" s="20"/>
      <c r="H1593" s="17"/>
      <c r="I1593" s="17"/>
      <c r="J1593" s="26"/>
      <c r="K1593" s="17"/>
      <c r="L1593" s="17"/>
      <c r="M1593" s="17"/>
      <c r="N1593" s="17"/>
      <c r="O1593" s="17"/>
      <c r="P1593" s="17"/>
      <c r="Q1593" s="17"/>
      <c r="R1593" s="17"/>
      <c r="S1593" s="17"/>
      <c r="T1593" s="17"/>
      <c r="U1593" s="17"/>
      <c r="V1593" s="17"/>
      <c r="W1593" s="17"/>
      <c r="X1593" s="17"/>
      <c r="Y1593" s="17"/>
      <c r="Z1593" s="17"/>
      <c r="AA1593" s="17"/>
      <c r="AB1593" s="17"/>
      <c r="AC1593" s="17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7"/>
      <c r="AQ1593" s="17"/>
      <c r="AR1593" s="17"/>
      <c r="AS1593" s="17"/>
      <c r="AT1593" s="17"/>
      <c r="AU1593" s="17"/>
      <c r="AV1593" s="17"/>
      <c r="AW1593" s="17"/>
      <c r="AX1593" s="17"/>
      <c r="AY1593" s="17"/>
      <c r="AZ1593" s="17"/>
      <c r="BA1593" s="17"/>
      <c r="BB1593" s="17"/>
      <c r="BC1593" s="17"/>
      <c r="BD1593" s="17"/>
      <c r="BE1593" s="17"/>
      <c r="BF1593" s="17"/>
      <c r="BG1593" s="17"/>
      <c r="BH1593" s="17"/>
      <c r="BI1593" s="17"/>
      <c r="BJ1593" s="17"/>
      <c r="BK1593" s="17"/>
      <c r="BL1593" s="17"/>
      <c r="BM1593" s="17"/>
      <c r="BN1593" s="17"/>
      <c r="BO1593" s="17"/>
      <c r="BP1593" s="17"/>
      <c r="BQ1593" s="17"/>
      <c r="BR1593" s="17"/>
      <c r="BS1593" s="17"/>
      <c r="BT1593" s="17"/>
      <c r="BU1593" s="17"/>
      <c r="BV1593" s="17"/>
      <c r="BW1593" s="17"/>
      <c r="BX1593" s="17"/>
      <c r="BY1593" s="17"/>
      <c r="BZ1593" s="17"/>
      <c r="CA1593" s="17"/>
      <c r="CB1593" s="17"/>
      <c r="CC1593" s="17"/>
      <c r="CD1593" s="17"/>
      <c r="CE1593" s="17"/>
      <c r="CF1593" s="17"/>
      <c r="CG1593" s="17"/>
      <c r="CH1593" s="17"/>
      <c r="CI1593" s="17"/>
      <c r="CJ1593" s="17"/>
      <c r="CK1593" s="17"/>
      <c r="CL1593" s="17"/>
      <c r="CM1593" s="17"/>
      <c r="CN1593" s="17"/>
      <c r="CO1593" s="17"/>
      <c r="CP1593" s="17"/>
      <c r="CQ1593" s="17"/>
      <c r="CR1593" s="17"/>
      <c r="CS1593" s="17"/>
      <c r="CT1593" s="17"/>
      <c r="CU1593" s="17"/>
      <c r="CV1593" s="17"/>
      <c r="CW1593" s="17"/>
      <c r="CX1593" s="17"/>
      <c r="CY1593" s="17"/>
      <c r="CZ1593" s="17"/>
      <c r="DA1593" s="17"/>
      <c r="DB1593" s="17"/>
      <c r="DC1593" s="17"/>
      <c r="DD1593" s="17"/>
      <c r="DE1593" s="17"/>
      <c r="DF1593" s="17"/>
      <c r="DG1593" s="17"/>
      <c r="DH1593" s="17"/>
      <c r="DI1593" s="17"/>
      <c r="DJ1593" s="17"/>
      <c r="DK1593" s="17"/>
      <c r="DL1593" s="17"/>
      <c r="DM1593" s="17"/>
      <c r="DN1593" s="17"/>
      <c r="DO1593" s="17"/>
      <c r="DP1593" s="17"/>
      <c r="DQ1593" s="17"/>
      <c r="DR1593" s="17"/>
      <c r="DS1593" s="17"/>
      <c r="DT1593" s="17"/>
      <c r="DU1593" s="17"/>
      <c r="DV1593" s="17"/>
      <c r="DW1593" s="17"/>
      <c r="DX1593" s="17"/>
      <c r="DY1593" s="17"/>
      <c r="DZ1593" s="17"/>
      <c r="EA1593" s="17"/>
      <c r="EB1593" s="17"/>
      <c r="EC1593" s="17"/>
      <c r="ED1593" s="17"/>
    </row>
    <row r="1594" spans="2:134" ht="15">
      <c r="B1594" s="17"/>
      <c r="C1594" s="17"/>
      <c r="D1594" s="17"/>
      <c r="E1594" s="17"/>
      <c r="F1594" s="17"/>
      <c r="G1594" s="20"/>
      <c r="H1594" s="17"/>
      <c r="I1594" s="17"/>
      <c r="J1594" s="26"/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  <c r="U1594" s="17"/>
      <c r="V1594" s="17"/>
      <c r="W1594" s="17"/>
      <c r="X1594" s="17"/>
      <c r="Y1594" s="17"/>
      <c r="Z1594" s="17"/>
      <c r="AA1594" s="17"/>
      <c r="AB1594" s="17"/>
      <c r="AC1594" s="17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7"/>
      <c r="AQ1594" s="17"/>
      <c r="AR1594" s="17"/>
      <c r="AS1594" s="17"/>
      <c r="AT1594" s="17"/>
      <c r="AU1594" s="17"/>
      <c r="AV1594" s="17"/>
      <c r="AW1594" s="17"/>
      <c r="AX1594" s="17"/>
      <c r="AY1594" s="17"/>
      <c r="AZ1594" s="17"/>
      <c r="BA1594" s="17"/>
      <c r="BB1594" s="17"/>
      <c r="BC1594" s="17"/>
      <c r="BD1594" s="17"/>
      <c r="BE1594" s="17"/>
      <c r="BF1594" s="17"/>
      <c r="BG1594" s="17"/>
      <c r="BH1594" s="17"/>
      <c r="BI1594" s="17"/>
      <c r="BJ1594" s="17"/>
      <c r="BK1594" s="17"/>
      <c r="BL1594" s="17"/>
      <c r="BM1594" s="17"/>
      <c r="BN1594" s="17"/>
      <c r="BO1594" s="17"/>
      <c r="BP1594" s="17"/>
      <c r="BQ1594" s="17"/>
      <c r="BR1594" s="17"/>
      <c r="BS1594" s="17"/>
      <c r="BT1594" s="17"/>
      <c r="BU1594" s="17"/>
      <c r="BV1594" s="17"/>
      <c r="BW1594" s="17"/>
      <c r="BX1594" s="17"/>
      <c r="BY1594" s="17"/>
      <c r="BZ1594" s="17"/>
      <c r="CA1594" s="17"/>
      <c r="CB1594" s="17"/>
      <c r="CC1594" s="17"/>
      <c r="CD1594" s="17"/>
      <c r="CE1594" s="17"/>
      <c r="CF1594" s="17"/>
      <c r="CG1594" s="17"/>
      <c r="CH1594" s="17"/>
      <c r="CI1594" s="17"/>
      <c r="CJ1594" s="17"/>
      <c r="CK1594" s="17"/>
      <c r="CL1594" s="17"/>
      <c r="CM1594" s="17"/>
      <c r="CN1594" s="17"/>
      <c r="CO1594" s="17"/>
      <c r="CP1594" s="17"/>
      <c r="CQ1594" s="17"/>
      <c r="CR1594" s="17"/>
      <c r="CS1594" s="17"/>
      <c r="CT1594" s="17"/>
      <c r="CU1594" s="17"/>
      <c r="CV1594" s="17"/>
      <c r="CW1594" s="17"/>
      <c r="CX1594" s="17"/>
      <c r="CY1594" s="17"/>
      <c r="CZ1594" s="17"/>
      <c r="DA1594" s="17"/>
      <c r="DB1594" s="17"/>
      <c r="DC1594" s="17"/>
      <c r="DD1594" s="17"/>
      <c r="DE1594" s="17"/>
      <c r="DF1594" s="17"/>
      <c r="DG1594" s="17"/>
      <c r="DH1594" s="17"/>
      <c r="DI1594" s="17"/>
      <c r="DJ1594" s="17"/>
      <c r="DK1594" s="17"/>
      <c r="DL1594" s="17"/>
      <c r="DM1594" s="17"/>
      <c r="DN1594" s="17"/>
      <c r="DO1594" s="17"/>
      <c r="DP1594" s="17"/>
      <c r="DQ1594" s="17"/>
      <c r="DR1594" s="17"/>
      <c r="DS1594" s="17"/>
      <c r="DT1594" s="17"/>
      <c r="DU1594" s="17"/>
      <c r="DV1594" s="17"/>
      <c r="DW1594" s="17"/>
      <c r="DX1594" s="17"/>
      <c r="DY1594" s="17"/>
      <c r="DZ1594" s="17"/>
      <c r="EA1594" s="17"/>
      <c r="EB1594" s="17"/>
      <c r="EC1594" s="17"/>
      <c r="ED1594" s="17"/>
    </row>
    <row r="1595" spans="2:134" ht="15">
      <c r="B1595" s="17"/>
      <c r="C1595" s="17"/>
      <c r="D1595" s="17"/>
      <c r="E1595" s="17"/>
      <c r="F1595" s="17"/>
      <c r="G1595" s="20"/>
      <c r="H1595" s="17"/>
      <c r="I1595" s="17"/>
      <c r="J1595" s="26"/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  <c r="U1595" s="17"/>
      <c r="V1595" s="17"/>
      <c r="W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7"/>
      <c r="AQ1595" s="17"/>
      <c r="AR1595" s="17"/>
      <c r="AS1595" s="17"/>
      <c r="AT1595" s="17"/>
      <c r="AU1595" s="17"/>
      <c r="AV1595" s="17"/>
      <c r="AW1595" s="17"/>
      <c r="AX1595" s="17"/>
      <c r="AY1595" s="17"/>
      <c r="AZ1595" s="17"/>
      <c r="BA1595" s="17"/>
      <c r="BB1595" s="17"/>
      <c r="BC1595" s="17"/>
      <c r="BD1595" s="17"/>
      <c r="BE1595" s="17"/>
      <c r="BF1595" s="17"/>
      <c r="BG1595" s="17"/>
      <c r="BH1595" s="17"/>
      <c r="BI1595" s="17"/>
      <c r="BJ1595" s="17"/>
      <c r="BK1595" s="17"/>
      <c r="BL1595" s="17"/>
      <c r="BM1595" s="17"/>
      <c r="BN1595" s="17"/>
      <c r="BO1595" s="17"/>
      <c r="BP1595" s="17"/>
      <c r="BQ1595" s="17"/>
      <c r="BR1595" s="17"/>
      <c r="BS1595" s="17"/>
      <c r="BT1595" s="17"/>
      <c r="BU1595" s="17"/>
      <c r="BV1595" s="17"/>
      <c r="BW1595" s="17"/>
      <c r="BX1595" s="17"/>
      <c r="BY1595" s="17"/>
      <c r="BZ1595" s="17"/>
      <c r="CA1595" s="17"/>
      <c r="CB1595" s="17"/>
      <c r="CC1595" s="17"/>
      <c r="CD1595" s="17"/>
      <c r="CE1595" s="17"/>
      <c r="CF1595" s="17"/>
      <c r="CG1595" s="17"/>
      <c r="CH1595" s="17"/>
      <c r="CI1595" s="17"/>
      <c r="CJ1595" s="17"/>
      <c r="CK1595" s="17"/>
      <c r="CL1595" s="17"/>
      <c r="CM1595" s="17"/>
      <c r="CN1595" s="17"/>
      <c r="CO1595" s="17"/>
      <c r="CP1595" s="17"/>
      <c r="CQ1595" s="17"/>
      <c r="CR1595" s="17"/>
      <c r="CS1595" s="17"/>
      <c r="CT1595" s="17"/>
      <c r="CU1595" s="17"/>
      <c r="CV1595" s="17"/>
      <c r="CW1595" s="17"/>
      <c r="CX1595" s="17"/>
      <c r="CY1595" s="17"/>
      <c r="CZ1595" s="17"/>
      <c r="DA1595" s="17"/>
      <c r="DB1595" s="17"/>
      <c r="DC1595" s="17"/>
      <c r="DD1595" s="17"/>
      <c r="DE1595" s="17"/>
      <c r="DF1595" s="17"/>
      <c r="DG1595" s="17"/>
      <c r="DH1595" s="17"/>
      <c r="DI1595" s="17"/>
      <c r="DJ1595" s="17"/>
      <c r="DK1595" s="17"/>
      <c r="DL1595" s="17"/>
      <c r="DM1595" s="17"/>
      <c r="DN1595" s="17"/>
      <c r="DO1595" s="17"/>
      <c r="DP1595" s="17"/>
      <c r="DQ1595" s="17"/>
      <c r="DR1595" s="17"/>
      <c r="DS1595" s="17"/>
      <c r="DT1595" s="17"/>
      <c r="DU1595" s="17"/>
      <c r="DV1595" s="17"/>
      <c r="DW1595" s="17"/>
      <c r="DX1595" s="17"/>
      <c r="DY1595" s="17"/>
      <c r="DZ1595" s="17"/>
      <c r="EA1595" s="17"/>
      <c r="EB1595" s="17"/>
      <c r="EC1595" s="17"/>
      <c r="ED1595" s="17"/>
    </row>
    <row r="1596" spans="2:134" ht="15">
      <c r="B1596" s="17"/>
      <c r="C1596" s="17"/>
      <c r="D1596" s="17"/>
      <c r="E1596" s="17"/>
      <c r="F1596" s="17"/>
      <c r="G1596" s="20"/>
      <c r="H1596" s="17"/>
      <c r="I1596" s="17"/>
      <c r="J1596" s="26"/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  <c r="U1596" s="17"/>
      <c r="V1596" s="17"/>
      <c r="W1596" s="17"/>
      <c r="X1596" s="17"/>
      <c r="Y1596" s="17"/>
      <c r="Z1596" s="17"/>
      <c r="AA1596" s="17"/>
      <c r="AB1596" s="17"/>
      <c r="AC1596" s="17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7"/>
      <c r="AQ1596" s="17"/>
      <c r="AR1596" s="17"/>
      <c r="AS1596" s="17"/>
      <c r="AT1596" s="17"/>
      <c r="AU1596" s="17"/>
      <c r="AV1596" s="17"/>
      <c r="AW1596" s="17"/>
      <c r="AX1596" s="17"/>
      <c r="AY1596" s="17"/>
      <c r="AZ1596" s="17"/>
      <c r="BA1596" s="17"/>
      <c r="BB1596" s="17"/>
      <c r="BC1596" s="17"/>
      <c r="BD1596" s="17"/>
      <c r="BE1596" s="17"/>
      <c r="BF1596" s="17"/>
      <c r="BG1596" s="17"/>
      <c r="BH1596" s="17"/>
      <c r="BI1596" s="17"/>
      <c r="BJ1596" s="17"/>
      <c r="BK1596" s="17"/>
      <c r="BL1596" s="17"/>
      <c r="BM1596" s="17"/>
      <c r="BN1596" s="17"/>
      <c r="BO1596" s="17"/>
      <c r="BP1596" s="17"/>
      <c r="BQ1596" s="17"/>
      <c r="BR1596" s="17"/>
      <c r="BS1596" s="17"/>
      <c r="BT1596" s="17"/>
      <c r="BU1596" s="17"/>
      <c r="BV1596" s="17"/>
      <c r="BW1596" s="17"/>
      <c r="BX1596" s="17"/>
      <c r="BY1596" s="17"/>
      <c r="BZ1596" s="17"/>
      <c r="CA1596" s="17"/>
      <c r="CB1596" s="17"/>
      <c r="CC1596" s="17"/>
      <c r="CD1596" s="17"/>
      <c r="CE1596" s="17"/>
      <c r="CF1596" s="17"/>
      <c r="CG1596" s="17"/>
      <c r="CH1596" s="17"/>
      <c r="CI1596" s="17"/>
      <c r="CJ1596" s="17"/>
      <c r="CK1596" s="17"/>
      <c r="CL1596" s="17"/>
      <c r="CM1596" s="17"/>
      <c r="CN1596" s="17"/>
      <c r="CO1596" s="17"/>
      <c r="CP1596" s="17"/>
      <c r="CQ1596" s="17"/>
      <c r="CR1596" s="17"/>
      <c r="CS1596" s="17"/>
      <c r="CT1596" s="17"/>
      <c r="CU1596" s="17"/>
      <c r="CV1596" s="17"/>
      <c r="CW1596" s="17"/>
      <c r="CX1596" s="17"/>
      <c r="CY1596" s="17"/>
      <c r="CZ1596" s="17"/>
      <c r="DA1596" s="17"/>
      <c r="DB1596" s="17"/>
      <c r="DC1596" s="17"/>
      <c r="DD1596" s="17"/>
      <c r="DE1596" s="17"/>
      <c r="DF1596" s="17"/>
      <c r="DG1596" s="17"/>
      <c r="DH1596" s="17"/>
      <c r="DI1596" s="17"/>
      <c r="DJ1596" s="17"/>
      <c r="DK1596" s="17"/>
      <c r="DL1596" s="17"/>
      <c r="DM1596" s="17"/>
      <c r="DN1596" s="17"/>
      <c r="DO1596" s="17"/>
      <c r="DP1596" s="17"/>
      <c r="DQ1596" s="17"/>
      <c r="DR1596" s="17"/>
      <c r="DS1596" s="17"/>
      <c r="DT1596" s="17"/>
      <c r="DU1596" s="17"/>
      <c r="DV1596" s="17"/>
      <c r="DW1596" s="17"/>
      <c r="DX1596" s="17"/>
      <c r="DY1596" s="17"/>
      <c r="DZ1596" s="17"/>
      <c r="EA1596" s="17"/>
      <c r="EB1596" s="17"/>
      <c r="EC1596" s="17"/>
      <c r="ED1596" s="17"/>
    </row>
    <row r="1597" spans="2:134" ht="15">
      <c r="B1597" s="17"/>
      <c r="C1597" s="17"/>
      <c r="D1597" s="17"/>
      <c r="E1597" s="17"/>
      <c r="F1597" s="17"/>
      <c r="G1597" s="20"/>
      <c r="H1597" s="17"/>
      <c r="I1597" s="17"/>
      <c r="J1597" s="26"/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  <c r="U1597" s="17"/>
      <c r="V1597" s="17"/>
      <c r="W1597" s="17"/>
      <c r="X1597" s="17"/>
      <c r="Y1597" s="17"/>
      <c r="Z1597" s="17"/>
      <c r="AA1597" s="17"/>
      <c r="AB1597" s="17"/>
      <c r="AC1597" s="17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7"/>
      <c r="AQ1597" s="17"/>
      <c r="AR1597" s="17"/>
      <c r="AS1597" s="17"/>
      <c r="AT1597" s="17"/>
      <c r="AU1597" s="17"/>
      <c r="AV1597" s="17"/>
      <c r="AW1597" s="17"/>
      <c r="AX1597" s="17"/>
      <c r="AY1597" s="17"/>
      <c r="AZ1597" s="17"/>
      <c r="BA1597" s="17"/>
      <c r="BB1597" s="17"/>
      <c r="BC1597" s="17"/>
      <c r="BD1597" s="17"/>
      <c r="BE1597" s="17"/>
      <c r="BF1597" s="17"/>
      <c r="BG1597" s="17"/>
      <c r="BH1597" s="17"/>
      <c r="BI1597" s="17"/>
      <c r="BJ1597" s="17"/>
      <c r="BK1597" s="17"/>
      <c r="BL1597" s="17"/>
      <c r="BM1597" s="17"/>
      <c r="BN1597" s="17"/>
      <c r="BO1597" s="17"/>
      <c r="BP1597" s="17"/>
      <c r="BQ1597" s="17"/>
      <c r="BR1597" s="17"/>
      <c r="BS1597" s="17"/>
      <c r="BT1597" s="17"/>
      <c r="BU1597" s="17"/>
      <c r="BV1597" s="17"/>
      <c r="BW1597" s="17"/>
      <c r="BX1597" s="17"/>
      <c r="BY1597" s="17"/>
      <c r="BZ1597" s="17"/>
      <c r="CA1597" s="17"/>
      <c r="CB1597" s="17"/>
      <c r="CC1597" s="17"/>
      <c r="CD1597" s="17"/>
      <c r="CE1597" s="17"/>
      <c r="CF1597" s="17"/>
      <c r="CG1597" s="17"/>
      <c r="CH1597" s="17"/>
      <c r="CI1597" s="17"/>
      <c r="CJ1597" s="17"/>
      <c r="CK1597" s="17"/>
      <c r="CL1597" s="17"/>
      <c r="CM1597" s="17"/>
      <c r="CN1597" s="17"/>
      <c r="CO1597" s="17"/>
      <c r="CP1597" s="17"/>
      <c r="CQ1597" s="17"/>
      <c r="CR1597" s="17"/>
      <c r="CS1597" s="17"/>
      <c r="CT1597" s="17"/>
      <c r="CU1597" s="17"/>
      <c r="CV1597" s="17"/>
      <c r="CW1597" s="17"/>
      <c r="CX1597" s="17"/>
      <c r="CY1597" s="17"/>
      <c r="CZ1597" s="17"/>
      <c r="DA1597" s="17"/>
      <c r="DB1597" s="17"/>
      <c r="DC1597" s="17"/>
      <c r="DD1597" s="17"/>
      <c r="DE1597" s="17"/>
      <c r="DF1597" s="17"/>
      <c r="DG1597" s="17"/>
      <c r="DH1597" s="17"/>
      <c r="DI1597" s="17"/>
      <c r="DJ1597" s="17"/>
      <c r="DK1597" s="17"/>
      <c r="DL1597" s="17"/>
      <c r="DM1597" s="17"/>
      <c r="DN1597" s="17"/>
      <c r="DO1597" s="17"/>
      <c r="DP1597" s="17"/>
      <c r="DQ1597" s="17"/>
      <c r="DR1597" s="17"/>
      <c r="DS1597" s="17"/>
      <c r="DT1597" s="17"/>
      <c r="DU1597" s="17"/>
      <c r="DV1597" s="17"/>
      <c r="DW1597" s="17"/>
      <c r="DX1597" s="17"/>
      <c r="DY1597" s="17"/>
      <c r="DZ1597" s="17"/>
      <c r="EA1597" s="17"/>
      <c r="EB1597" s="17"/>
      <c r="EC1597" s="17"/>
      <c r="ED1597" s="17"/>
    </row>
    <row r="1598" spans="2:134" ht="15">
      <c r="B1598" s="17"/>
      <c r="C1598" s="17"/>
      <c r="D1598" s="17"/>
      <c r="E1598" s="17"/>
      <c r="F1598" s="17"/>
      <c r="G1598" s="20"/>
      <c r="H1598" s="17"/>
      <c r="I1598" s="17"/>
      <c r="J1598" s="26"/>
      <c r="K1598" s="17"/>
      <c r="L1598" s="17"/>
      <c r="M1598" s="17"/>
      <c r="N1598" s="17"/>
      <c r="O1598" s="17"/>
      <c r="P1598" s="17"/>
      <c r="Q1598" s="17"/>
      <c r="R1598" s="17"/>
      <c r="S1598" s="17"/>
      <c r="T1598" s="17"/>
      <c r="U1598" s="17"/>
      <c r="V1598" s="17"/>
      <c r="W1598" s="17"/>
      <c r="X1598" s="17"/>
      <c r="Y1598" s="17"/>
      <c r="Z1598" s="17"/>
      <c r="AA1598" s="17"/>
      <c r="AB1598" s="17"/>
      <c r="AC1598" s="17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7"/>
      <c r="AQ1598" s="17"/>
      <c r="AR1598" s="17"/>
      <c r="AS1598" s="17"/>
      <c r="AT1598" s="17"/>
      <c r="AU1598" s="17"/>
      <c r="AV1598" s="17"/>
      <c r="AW1598" s="17"/>
      <c r="AX1598" s="17"/>
      <c r="AY1598" s="17"/>
      <c r="AZ1598" s="17"/>
      <c r="BA1598" s="17"/>
      <c r="BB1598" s="17"/>
      <c r="BC1598" s="17"/>
      <c r="BD1598" s="17"/>
      <c r="BE1598" s="17"/>
      <c r="BF1598" s="17"/>
      <c r="BG1598" s="17"/>
      <c r="BH1598" s="17"/>
      <c r="BI1598" s="17"/>
      <c r="BJ1598" s="17"/>
      <c r="BK1598" s="17"/>
      <c r="BL1598" s="17"/>
      <c r="BM1598" s="17"/>
      <c r="BN1598" s="17"/>
      <c r="BO1598" s="17"/>
      <c r="BP1598" s="17"/>
      <c r="BQ1598" s="17"/>
      <c r="BR1598" s="17"/>
      <c r="BS1598" s="17"/>
      <c r="BT1598" s="17"/>
      <c r="BU1598" s="17"/>
      <c r="BV1598" s="17"/>
      <c r="BW1598" s="17"/>
      <c r="BX1598" s="17"/>
      <c r="BY1598" s="17"/>
      <c r="BZ1598" s="17"/>
      <c r="CA1598" s="17"/>
      <c r="CB1598" s="17"/>
      <c r="CC1598" s="17"/>
      <c r="CD1598" s="17"/>
      <c r="CE1598" s="17"/>
      <c r="CF1598" s="17"/>
      <c r="CG1598" s="17"/>
      <c r="CH1598" s="17"/>
      <c r="CI1598" s="17"/>
      <c r="CJ1598" s="17"/>
      <c r="CK1598" s="17"/>
      <c r="CL1598" s="17"/>
      <c r="CM1598" s="17"/>
      <c r="CN1598" s="17"/>
      <c r="CO1598" s="17"/>
      <c r="CP1598" s="17"/>
      <c r="CQ1598" s="17"/>
      <c r="CR1598" s="17"/>
      <c r="CS1598" s="17"/>
      <c r="CT1598" s="17"/>
      <c r="CU1598" s="17"/>
      <c r="CV1598" s="17"/>
      <c r="CW1598" s="17"/>
      <c r="CX1598" s="17"/>
      <c r="CY1598" s="17"/>
      <c r="CZ1598" s="17"/>
      <c r="DA1598" s="17"/>
      <c r="DB1598" s="17"/>
      <c r="DC1598" s="17"/>
      <c r="DD1598" s="17"/>
      <c r="DE1598" s="17"/>
      <c r="DF1598" s="17"/>
      <c r="DG1598" s="17"/>
      <c r="DH1598" s="17"/>
      <c r="DI1598" s="17"/>
      <c r="DJ1598" s="17"/>
      <c r="DK1598" s="17"/>
      <c r="DL1598" s="17"/>
      <c r="DM1598" s="17"/>
      <c r="DN1598" s="17"/>
      <c r="DO1598" s="17"/>
      <c r="DP1598" s="17"/>
      <c r="DQ1598" s="17"/>
      <c r="DR1598" s="17"/>
      <c r="DS1598" s="17"/>
      <c r="DT1598" s="17"/>
      <c r="DU1598" s="17"/>
      <c r="DV1598" s="17"/>
      <c r="DW1598" s="17"/>
      <c r="DX1598" s="17"/>
      <c r="DY1598" s="17"/>
      <c r="DZ1598" s="17"/>
      <c r="EA1598" s="17"/>
      <c r="EB1598" s="17"/>
      <c r="EC1598" s="17"/>
      <c r="ED1598" s="17"/>
    </row>
    <row r="1599" spans="2:134" ht="15">
      <c r="B1599" s="17"/>
      <c r="C1599" s="17"/>
      <c r="D1599" s="17"/>
      <c r="E1599" s="17"/>
      <c r="F1599" s="17"/>
      <c r="G1599" s="20"/>
      <c r="H1599" s="17"/>
      <c r="I1599" s="17"/>
      <c r="J1599" s="26"/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  <c r="U1599" s="17"/>
      <c r="V1599" s="17"/>
      <c r="W1599" s="17"/>
      <c r="X1599" s="17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7"/>
      <c r="AQ1599" s="17"/>
      <c r="AR1599" s="17"/>
      <c r="AS1599" s="17"/>
      <c r="AT1599" s="17"/>
      <c r="AU1599" s="17"/>
      <c r="AV1599" s="17"/>
      <c r="AW1599" s="17"/>
      <c r="AX1599" s="17"/>
      <c r="AY1599" s="17"/>
      <c r="AZ1599" s="17"/>
      <c r="BA1599" s="17"/>
      <c r="BB1599" s="17"/>
      <c r="BC1599" s="17"/>
      <c r="BD1599" s="17"/>
      <c r="BE1599" s="17"/>
      <c r="BF1599" s="17"/>
      <c r="BG1599" s="17"/>
      <c r="BH1599" s="17"/>
      <c r="BI1599" s="17"/>
      <c r="BJ1599" s="17"/>
      <c r="BK1599" s="17"/>
      <c r="BL1599" s="17"/>
      <c r="BM1599" s="17"/>
      <c r="BN1599" s="17"/>
      <c r="BO1599" s="17"/>
      <c r="BP1599" s="17"/>
      <c r="BQ1599" s="17"/>
      <c r="BR1599" s="17"/>
      <c r="BS1599" s="17"/>
      <c r="BT1599" s="17"/>
      <c r="BU1599" s="17"/>
      <c r="BV1599" s="17"/>
      <c r="BW1599" s="17"/>
      <c r="BX1599" s="17"/>
      <c r="BY1599" s="17"/>
      <c r="BZ1599" s="17"/>
      <c r="CA1599" s="17"/>
      <c r="CB1599" s="17"/>
      <c r="CC1599" s="17"/>
      <c r="CD1599" s="17"/>
      <c r="CE1599" s="17"/>
      <c r="CF1599" s="17"/>
      <c r="CG1599" s="17"/>
      <c r="CH1599" s="17"/>
      <c r="CI1599" s="17"/>
      <c r="CJ1599" s="17"/>
      <c r="CK1599" s="17"/>
      <c r="CL1599" s="17"/>
      <c r="CM1599" s="17"/>
      <c r="CN1599" s="17"/>
      <c r="CO1599" s="17"/>
      <c r="CP1599" s="17"/>
      <c r="CQ1599" s="17"/>
      <c r="CR1599" s="17"/>
      <c r="CS1599" s="17"/>
      <c r="CT1599" s="17"/>
      <c r="CU1599" s="17"/>
      <c r="CV1599" s="17"/>
      <c r="CW1599" s="17"/>
      <c r="CX1599" s="17"/>
      <c r="CY1599" s="17"/>
      <c r="CZ1599" s="17"/>
      <c r="DA1599" s="17"/>
      <c r="DB1599" s="17"/>
      <c r="DC1599" s="17"/>
      <c r="DD1599" s="17"/>
      <c r="DE1599" s="17"/>
      <c r="DF1599" s="17"/>
      <c r="DG1599" s="17"/>
      <c r="DH1599" s="17"/>
      <c r="DI1599" s="17"/>
      <c r="DJ1599" s="17"/>
      <c r="DK1599" s="17"/>
      <c r="DL1599" s="17"/>
      <c r="DM1599" s="17"/>
      <c r="DN1599" s="17"/>
      <c r="DO1599" s="17"/>
      <c r="DP1599" s="17"/>
      <c r="DQ1599" s="17"/>
      <c r="DR1599" s="17"/>
      <c r="DS1599" s="17"/>
      <c r="DT1599" s="17"/>
      <c r="DU1599" s="17"/>
      <c r="DV1599" s="17"/>
      <c r="DW1599" s="17"/>
      <c r="DX1599" s="17"/>
      <c r="DY1599" s="17"/>
      <c r="DZ1599" s="17"/>
      <c r="EA1599" s="17"/>
      <c r="EB1599" s="17"/>
      <c r="EC1599" s="17"/>
      <c r="ED1599" s="17"/>
    </row>
    <row r="1600" spans="2:134" ht="15">
      <c r="B1600" s="17"/>
      <c r="C1600" s="17"/>
      <c r="D1600" s="17"/>
      <c r="E1600" s="17"/>
      <c r="F1600" s="17"/>
      <c r="G1600" s="20"/>
      <c r="H1600" s="17"/>
      <c r="I1600" s="17"/>
      <c r="J1600" s="26"/>
      <c r="K1600" s="17"/>
      <c r="L1600" s="17"/>
      <c r="M1600" s="17"/>
      <c r="N1600" s="17"/>
      <c r="O1600" s="17"/>
      <c r="P1600" s="17"/>
      <c r="Q1600" s="17"/>
      <c r="R1600" s="17"/>
      <c r="S1600" s="17"/>
      <c r="T1600" s="17"/>
      <c r="U1600" s="17"/>
      <c r="V1600" s="17"/>
      <c r="W1600" s="17"/>
      <c r="X1600" s="17"/>
      <c r="Y1600" s="17"/>
      <c r="Z1600" s="17"/>
      <c r="AA1600" s="17"/>
      <c r="AB1600" s="17"/>
      <c r="AC1600" s="17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7"/>
      <c r="AQ1600" s="17"/>
      <c r="AR1600" s="17"/>
      <c r="AS1600" s="17"/>
      <c r="AT1600" s="17"/>
      <c r="AU1600" s="17"/>
      <c r="AV1600" s="17"/>
      <c r="AW1600" s="17"/>
      <c r="AX1600" s="17"/>
      <c r="AY1600" s="17"/>
      <c r="AZ1600" s="17"/>
      <c r="BA1600" s="17"/>
      <c r="BB1600" s="17"/>
      <c r="BC1600" s="17"/>
      <c r="BD1600" s="17"/>
      <c r="BE1600" s="17"/>
      <c r="BF1600" s="17"/>
      <c r="BG1600" s="17"/>
      <c r="BH1600" s="17"/>
      <c r="BI1600" s="17"/>
      <c r="BJ1600" s="17"/>
      <c r="BK1600" s="17"/>
      <c r="BL1600" s="17"/>
      <c r="BM1600" s="17"/>
      <c r="BN1600" s="17"/>
      <c r="BO1600" s="17"/>
      <c r="BP1600" s="17"/>
      <c r="BQ1600" s="17"/>
      <c r="BR1600" s="17"/>
      <c r="BS1600" s="17"/>
      <c r="BT1600" s="17"/>
      <c r="BU1600" s="17"/>
      <c r="BV1600" s="17"/>
      <c r="BW1600" s="17"/>
      <c r="BX1600" s="17"/>
      <c r="BY1600" s="17"/>
      <c r="BZ1600" s="17"/>
      <c r="CA1600" s="17"/>
      <c r="CB1600" s="17"/>
      <c r="CC1600" s="17"/>
      <c r="CD1600" s="17"/>
      <c r="CE1600" s="17"/>
      <c r="CF1600" s="17"/>
      <c r="CG1600" s="17"/>
      <c r="CH1600" s="17"/>
      <c r="CI1600" s="17"/>
      <c r="CJ1600" s="17"/>
      <c r="CK1600" s="17"/>
      <c r="CL1600" s="17"/>
      <c r="CM1600" s="17"/>
      <c r="CN1600" s="17"/>
      <c r="CO1600" s="17"/>
      <c r="CP1600" s="17"/>
      <c r="CQ1600" s="17"/>
      <c r="CR1600" s="17"/>
      <c r="CS1600" s="17"/>
      <c r="CT1600" s="17"/>
      <c r="CU1600" s="17"/>
      <c r="CV1600" s="17"/>
      <c r="CW1600" s="17"/>
      <c r="CX1600" s="17"/>
      <c r="CY1600" s="17"/>
      <c r="CZ1600" s="17"/>
      <c r="DA1600" s="17"/>
      <c r="DB1600" s="17"/>
      <c r="DC1600" s="17"/>
      <c r="DD1600" s="17"/>
      <c r="DE1600" s="17"/>
      <c r="DF1600" s="17"/>
      <c r="DG1600" s="17"/>
      <c r="DH1600" s="17"/>
      <c r="DI1600" s="17"/>
      <c r="DJ1600" s="17"/>
      <c r="DK1600" s="17"/>
      <c r="DL1600" s="17"/>
      <c r="DM1600" s="17"/>
      <c r="DN1600" s="17"/>
      <c r="DO1600" s="17"/>
      <c r="DP1600" s="17"/>
      <c r="DQ1600" s="17"/>
      <c r="DR1600" s="17"/>
      <c r="DS1600" s="17"/>
      <c r="DT1600" s="17"/>
      <c r="DU1600" s="17"/>
      <c r="DV1600" s="17"/>
      <c r="DW1600" s="17"/>
      <c r="DX1600" s="17"/>
      <c r="DY1600" s="17"/>
      <c r="DZ1600" s="17"/>
      <c r="EA1600" s="17"/>
      <c r="EB1600" s="17"/>
      <c r="EC1600" s="17"/>
      <c r="ED1600" s="17"/>
    </row>
    <row r="1601" spans="2:134" ht="15">
      <c r="B1601" s="17"/>
      <c r="C1601" s="17"/>
      <c r="D1601" s="17"/>
      <c r="E1601" s="17"/>
      <c r="F1601" s="17"/>
      <c r="G1601" s="20"/>
      <c r="H1601" s="17"/>
      <c r="I1601" s="17"/>
      <c r="J1601" s="26"/>
      <c r="K1601" s="17"/>
      <c r="L1601" s="17"/>
      <c r="M1601" s="17"/>
      <c r="N1601" s="17"/>
      <c r="O1601" s="17"/>
      <c r="P1601" s="17"/>
      <c r="Q1601" s="17"/>
      <c r="R1601" s="17"/>
      <c r="S1601" s="17"/>
      <c r="T1601" s="17"/>
      <c r="U1601" s="17"/>
      <c r="V1601" s="17"/>
      <c r="W1601" s="17"/>
      <c r="X1601" s="17"/>
      <c r="Y1601" s="17"/>
      <c r="Z1601" s="17"/>
      <c r="AA1601" s="17"/>
      <c r="AB1601" s="17"/>
      <c r="AC1601" s="17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7"/>
      <c r="AQ1601" s="17"/>
      <c r="AR1601" s="17"/>
      <c r="AS1601" s="17"/>
      <c r="AT1601" s="17"/>
      <c r="AU1601" s="17"/>
      <c r="AV1601" s="17"/>
      <c r="AW1601" s="17"/>
      <c r="AX1601" s="17"/>
      <c r="AY1601" s="17"/>
      <c r="AZ1601" s="17"/>
      <c r="BA1601" s="17"/>
      <c r="BB1601" s="17"/>
      <c r="BC1601" s="17"/>
      <c r="BD1601" s="17"/>
      <c r="BE1601" s="17"/>
      <c r="BF1601" s="17"/>
      <c r="BG1601" s="17"/>
      <c r="BH1601" s="17"/>
      <c r="BI1601" s="17"/>
      <c r="BJ1601" s="17"/>
      <c r="BK1601" s="17"/>
      <c r="BL1601" s="17"/>
      <c r="BM1601" s="17"/>
      <c r="BN1601" s="17"/>
      <c r="BO1601" s="17"/>
      <c r="BP1601" s="17"/>
      <c r="BQ1601" s="17"/>
      <c r="BR1601" s="17"/>
      <c r="BS1601" s="17"/>
      <c r="BT1601" s="17"/>
      <c r="BU1601" s="17"/>
      <c r="BV1601" s="17"/>
      <c r="BW1601" s="17"/>
      <c r="BX1601" s="17"/>
      <c r="BY1601" s="17"/>
      <c r="BZ1601" s="17"/>
      <c r="CA1601" s="17"/>
      <c r="CB1601" s="17"/>
      <c r="CC1601" s="17"/>
      <c r="CD1601" s="17"/>
      <c r="CE1601" s="17"/>
      <c r="CF1601" s="17"/>
      <c r="CG1601" s="17"/>
      <c r="CH1601" s="17"/>
      <c r="CI1601" s="17"/>
      <c r="CJ1601" s="17"/>
      <c r="CK1601" s="17"/>
      <c r="CL1601" s="17"/>
      <c r="CM1601" s="17"/>
      <c r="CN1601" s="17"/>
      <c r="CO1601" s="17"/>
      <c r="CP1601" s="17"/>
      <c r="CQ1601" s="17"/>
      <c r="CR1601" s="17"/>
      <c r="CS1601" s="17"/>
      <c r="CT1601" s="17"/>
      <c r="CU1601" s="17"/>
      <c r="CV1601" s="17"/>
      <c r="CW1601" s="17"/>
      <c r="CX1601" s="17"/>
      <c r="CY1601" s="17"/>
      <c r="CZ1601" s="17"/>
      <c r="DA1601" s="17"/>
      <c r="DB1601" s="17"/>
      <c r="DC1601" s="17"/>
      <c r="DD1601" s="17"/>
      <c r="DE1601" s="17"/>
      <c r="DF1601" s="17"/>
      <c r="DG1601" s="17"/>
      <c r="DH1601" s="17"/>
      <c r="DI1601" s="17"/>
      <c r="DJ1601" s="17"/>
      <c r="DK1601" s="17"/>
      <c r="DL1601" s="17"/>
      <c r="DM1601" s="17"/>
      <c r="DN1601" s="17"/>
      <c r="DO1601" s="17"/>
      <c r="DP1601" s="17"/>
      <c r="DQ1601" s="17"/>
      <c r="DR1601" s="17"/>
      <c r="DS1601" s="17"/>
      <c r="DT1601" s="17"/>
      <c r="DU1601" s="17"/>
      <c r="DV1601" s="17"/>
      <c r="DW1601" s="17"/>
      <c r="DX1601" s="17"/>
      <c r="DY1601" s="17"/>
      <c r="DZ1601" s="17"/>
      <c r="EA1601" s="17"/>
      <c r="EB1601" s="17"/>
      <c r="EC1601" s="17"/>
      <c r="ED1601" s="17"/>
    </row>
    <row r="1602" spans="2:134" ht="15">
      <c r="B1602" s="17"/>
      <c r="C1602" s="17"/>
      <c r="D1602" s="17"/>
      <c r="E1602" s="17"/>
      <c r="F1602" s="17"/>
      <c r="G1602" s="20"/>
      <c r="H1602" s="17"/>
      <c r="I1602" s="17"/>
      <c r="J1602" s="26"/>
      <c r="K1602" s="17"/>
      <c r="L1602" s="17"/>
      <c r="M1602" s="17"/>
      <c r="N1602" s="17"/>
      <c r="O1602" s="17"/>
      <c r="P1602" s="17"/>
      <c r="Q1602" s="17"/>
      <c r="R1602" s="17"/>
      <c r="S1602" s="17"/>
      <c r="T1602" s="17"/>
      <c r="U1602" s="17"/>
      <c r="V1602" s="17"/>
      <c r="W1602" s="17"/>
      <c r="X1602" s="17"/>
      <c r="Y1602" s="17"/>
      <c r="Z1602" s="17"/>
      <c r="AA1602" s="17"/>
      <c r="AB1602" s="17"/>
      <c r="AC1602" s="17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7"/>
      <c r="AQ1602" s="17"/>
      <c r="AR1602" s="17"/>
      <c r="AS1602" s="17"/>
      <c r="AT1602" s="17"/>
      <c r="AU1602" s="17"/>
      <c r="AV1602" s="17"/>
      <c r="AW1602" s="17"/>
      <c r="AX1602" s="17"/>
      <c r="AY1602" s="17"/>
      <c r="AZ1602" s="17"/>
      <c r="BA1602" s="17"/>
      <c r="BB1602" s="17"/>
      <c r="BC1602" s="17"/>
      <c r="BD1602" s="17"/>
      <c r="BE1602" s="17"/>
      <c r="BF1602" s="17"/>
      <c r="BG1602" s="17"/>
      <c r="BH1602" s="17"/>
      <c r="BI1602" s="17"/>
      <c r="BJ1602" s="17"/>
      <c r="BK1602" s="17"/>
      <c r="BL1602" s="17"/>
      <c r="BM1602" s="17"/>
      <c r="BN1602" s="17"/>
      <c r="BO1602" s="17"/>
      <c r="BP1602" s="17"/>
      <c r="BQ1602" s="17"/>
      <c r="BR1602" s="17"/>
      <c r="BS1602" s="17"/>
      <c r="BT1602" s="17"/>
      <c r="BU1602" s="17"/>
      <c r="BV1602" s="17"/>
      <c r="BW1602" s="17"/>
      <c r="BX1602" s="17"/>
      <c r="BY1602" s="17"/>
      <c r="BZ1602" s="17"/>
      <c r="CA1602" s="17"/>
      <c r="CB1602" s="17"/>
      <c r="CC1602" s="17"/>
      <c r="CD1602" s="17"/>
      <c r="CE1602" s="17"/>
      <c r="CF1602" s="17"/>
      <c r="CG1602" s="17"/>
      <c r="CH1602" s="17"/>
      <c r="CI1602" s="17"/>
      <c r="CJ1602" s="17"/>
      <c r="CK1602" s="17"/>
      <c r="CL1602" s="17"/>
      <c r="CM1602" s="17"/>
      <c r="CN1602" s="17"/>
      <c r="CO1602" s="17"/>
      <c r="CP1602" s="17"/>
      <c r="CQ1602" s="17"/>
      <c r="CR1602" s="17"/>
      <c r="CS1602" s="17"/>
      <c r="CT1602" s="17"/>
      <c r="CU1602" s="17"/>
      <c r="CV1602" s="17"/>
      <c r="CW1602" s="17"/>
      <c r="CX1602" s="17"/>
      <c r="CY1602" s="17"/>
      <c r="CZ1602" s="17"/>
      <c r="DA1602" s="17"/>
      <c r="DB1602" s="17"/>
      <c r="DC1602" s="17"/>
      <c r="DD1602" s="17"/>
      <c r="DE1602" s="17"/>
      <c r="DF1602" s="17"/>
      <c r="DG1602" s="17"/>
      <c r="DH1602" s="17"/>
      <c r="DI1602" s="17"/>
      <c r="DJ1602" s="17"/>
      <c r="DK1602" s="17"/>
      <c r="DL1602" s="17"/>
      <c r="DM1602" s="17"/>
      <c r="DN1602" s="17"/>
      <c r="DO1602" s="17"/>
      <c r="DP1602" s="17"/>
      <c r="DQ1602" s="17"/>
      <c r="DR1602" s="17"/>
      <c r="DS1602" s="17"/>
      <c r="DT1602" s="17"/>
      <c r="DU1602" s="17"/>
      <c r="DV1602" s="17"/>
      <c r="DW1602" s="17"/>
      <c r="DX1602" s="17"/>
      <c r="DY1602" s="17"/>
      <c r="DZ1602" s="17"/>
      <c r="EA1602" s="17"/>
      <c r="EB1602" s="17"/>
      <c r="EC1602" s="17"/>
      <c r="ED1602" s="17"/>
    </row>
    <row r="1603" spans="2:134" ht="15">
      <c r="B1603" s="17"/>
      <c r="C1603" s="17"/>
      <c r="D1603" s="17"/>
      <c r="E1603" s="17"/>
      <c r="F1603" s="17"/>
      <c r="G1603" s="20"/>
      <c r="H1603" s="17"/>
      <c r="I1603" s="17"/>
      <c r="J1603" s="26"/>
      <c r="K1603" s="17"/>
      <c r="L1603" s="17"/>
      <c r="M1603" s="17"/>
      <c r="N1603" s="17"/>
      <c r="O1603" s="17"/>
      <c r="P1603" s="17"/>
      <c r="Q1603" s="17"/>
      <c r="R1603" s="17"/>
      <c r="S1603" s="17"/>
      <c r="T1603" s="17"/>
      <c r="U1603" s="17"/>
      <c r="V1603" s="17"/>
      <c r="W1603" s="17"/>
      <c r="X1603" s="17"/>
      <c r="Y1603" s="17"/>
      <c r="Z1603" s="17"/>
      <c r="AA1603" s="17"/>
      <c r="AB1603" s="17"/>
      <c r="AC1603" s="17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7"/>
      <c r="AQ1603" s="17"/>
      <c r="AR1603" s="17"/>
      <c r="AS1603" s="17"/>
      <c r="AT1603" s="17"/>
      <c r="AU1603" s="17"/>
      <c r="AV1603" s="17"/>
      <c r="AW1603" s="17"/>
      <c r="AX1603" s="17"/>
      <c r="AY1603" s="17"/>
      <c r="AZ1603" s="17"/>
      <c r="BA1603" s="17"/>
      <c r="BB1603" s="17"/>
      <c r="BC1603" s="17"/>
      <c r="BD1603" s="17"/>
      <c r="BE1603" s="17"/>
      <c r="BF1603" s="17"/>
      <c r="BG1603" s="17"/>
      <c r="BH1603" s="17"/>
      <c r="BI1603" s="17"/>
      <c r="BJ1603" s="17"/>
      <c r="BK1603" s="17"/>
      <c r="BL1603" s="17"/>
      <c r="BM1603" s="17"/>
      <c r="BN1603" s="17"/>
      <c r="BO1603" s="17"/>
      <c r="BP1603" s="17"/>
      <c r="BQ1603" s="17"/>
      <c r="BR1603" s="17"/>
      <c r="BS1603" s="17"/>
      <c r="BT1603" s="17"/>
      <c r="BU1603" s="17"/>
      <c r="BV1603" s="17"/>
      <c r="BW1603" s="17"/>
      <c r="BX1603" s="17"/>
      <c r="BY1603" s="17"/>
      <c r="BZ1603" s="17"/>
      <c r="CA1603" s="17"/>
      <c r="CB1603" s="17"/>
      <c r="CC1603" s="17"/>
      <c r="CD1603" s="17"/>
      <c r="CE1603" s="17"/>
      <c r="CF1603" s="17"/>
      <c r="CG1603" s="17"/>
      <c r="CH1603" s="17"/>
      <c r="CI1603" s="17"/>
      <c r="CJ1603" s="17"/>
      <c r="CK1603" s="17"/>
      <c r="CL1603" s="17"/>
      <c r="CM1603" s="17"/>
      <c r="CN1603" s="17"/>
      <c r="CO1603" s="17"/>
      <c r="CP1603" s="17"/>
      <c r="CQ1603" s="17"/>
      <c r="CR1603" s="17"/>
      <c r="CS1603" s="17"/>
      <c r="CT1603" s="17"/>
      <c r="CU1603" s="17"/>
      <c r="CV1603" s="17"/>
      <c r="CW1603" s="17"/>
      <c r="CX1603" s="17"/>
      <c r="CY1603" s="17"/>
      <c r="CZ1603" s="17"/>
      <c r="DA1603" s="17"/>
      <c r="DB1603" s="17"/>
      <c r="DC1603" s="17"/>
      <c r="DD1603" s="17"/>
      <c r="DE1603" s="17"/>
      <c r="DF1603" s="17"/>
      <c r="DG1603" s="17"/>
      <c r="DH1603" s="17"/>
      <c r="DI1603" s="17"/>
      <c r="DJ1603" s="17"/>
      <c r="DK1603" s="17"/>
      <c r="DL1603" s="17"/>
      <c r="DM1603" s="17"/>
      <c r="DN1603" s="17"/>
      <c r="DO1603" s="17"/>
      <c r="DP1603" s="17"/>
      <c r="DQ1603" s="17"/>
      <c r="DR1603" s="17"/>
      <c r="DS1603" s="17"/>
      <c r="DT1603" s="17"/>
      <c r="DU1603" s="17"/>
      <c r="DV1603" s="17"/>
      <c r="DW1603" s="17"/>
      <c r="DX1603" s="17"/>
      <c r="DY1603" s="17"/>
      <c r="DZ1603" s="17"/>
      <c r="EA1603" s="17"/>
      <c r="EB1603" s="17"/>
      <c r="EC1603" s="17"/>
      <c r="ED1603" s="17"/>
    </row>
    <row r="1604" spans="2:134" ht="15">
      <c r="B1604" s="17"/>
      <c r="C1604" s="17"/>
      <c r="D1604" s="17"/>
      <c r="E1604" s="17"/>
      <c r="F1604" s="17"/>
      <c r="G1604" s="20"/>
      <c r="H1604" s="17"/>
      <c r="I1604" s="17"/>
      <c r="J1604" s="26"/>
      <c r="K1604" s="17"/>
      <c r="L1604" s="17"/>
      <c r="M1604" s="17"/>
      <c r="N1604" s="17"/>
      <c r="O1604" s="17"/>
      <c r="P1604" s="17"/>
      <c r="Q1604" s="17"/>
      <c r="R1604" s="17"/>
      <c r="S1604" s="17"/>
      <c r="T1604" s="17"/>
      <c r="U1604" s="17"/>
      <c r="V1604" s="17"/>
      <c r="W1604" s="17"/>
      <c r="X1604" s="17"/>
      <c r="Y1604" s="17"/>
      <c r="Z1604" s="17"/>
      <c r="AA1604" s="17"/>
      <c r="AB1604" s="17"/>
      <c r="AC1604" s="17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7"/>
      <c r="AQ1604" s="17"/>
      <c r="AR1604" s="17"/>
      <c r="AS1604" s="17"/>
      <c r="AT1604" s="17"/>
      <c r="AU1604" s="17"/>
      <c r="AV1604" s="17"/>
      <c r="AW1604" s="17"/>
      <c r="AX1604" s="17"/>
      <c r="AY1604" s="17"/>
      <c r="AZ1604" s="17"/>
      <c r="BA1604" s="17"/>
      <c r="BB1604" s="17"/>
      <c r="BC1604" s="17"/>
      <c r="BD1604" s="17"/>
      <c r="BE1604" s="17"/>
      <c r="BF1604" s="17"/>
      <c r="BG1604" s="17"/>
      <c r="BH1604" s="17"/>
      <c r="BI1604" s="17"/>
      <c r="BJ1604" s="17"/>
      <c r="BK1604" s="17"/>
      <c r="BL1604" s="17"/>
      <c r="BM1604" s="17"/>
      <c r="BN1604" s="17"/>
      <c r="BO1604" s="17"/>
      <c r="BP1604" s="17"/>
      <c r="BQ1604" s="17"/>
      <c r="BR1604" s="17"/>
      <c r="BS1604" s="17"/>
      <c r="BT1604" s="17"/>
      <c r="BU1604" s="17"/>
      <c r="BV1604" s="17"/>
      <c r="BW1604" s="17"/>
      <c r="BX1604" s="17"/>
      <c r="BY1604" s="17"/>
      <c r="BZ1604" s="17"/>
      <c r="CA1604" s="17"/>
      <c r="CB1604" s="17"/>
      <c r="CC1604" s="17"/>
      <c r="CD1604" s="17"/>
      <c r="CE1604" s="17"/>
      <c r="CF1604" s="17"/>
      <c r="CG1604" s="17"/>
      <c r="CH1604" s="17"/>
      <c r="CI1604" s="17"/>
      <c r="CJ1604" s="17"/>
      <c r="CK1604" s="17"/>
      <c r="CL1604" s="17"/>
      <c r="CM1604" s="17"/>
      <c r="CN1604" s="17"/>
      <c r="CO1604" s="17"/>
      <c r="CP1604" s="17"/>
      <c r="CQ1604" s="17"/>
      <c r="CR1604" s="17"/>
      <c r="CS1604" s="17"/>
      <c r="CT1604" s="17"/>
      <c r="CU1604" s="17"/>
      <c r="CV1604" s="17"/>
      <c r="CW1604" s="17"/>
      <c r="CX1604" s="17"/>
      <c r="CY1604" s="17"/>
      <c r="CZ1604" s="17"/>
      <c r="DA1604" s="17"/>
      <c r="DB1604" s="17"/>
      <c r="DC1604" s="17"/>
      <c r="DD1604" s="17"/>
      <c r="DE1604" s="17"/>
      <c r="DF1604" s="17"/>
      <c r="DG1604" s="17"/>
      <c r="DH1604" s="17"/>
      <c r="DI1604" s="17"/>
      <c r="DJ1604" s="17"/>
      <c r="DK1604" s="17"/>
      <c r="DL1604" s="17"/>
      <c r="DM1604" s="17"/>
      <c r="DN1604" s="17"/>
      <c r="DO1604" s="17"/>
      <c r="DP1604" s="17"/>
      <c r="DQ1604" s="17"/>
      <c r="DR1604" s="17"/>
      <c r="DS1604" s="17"/>
      <c r="DT1604" s="17"/>
      <c r="DU1604" s="17"/>
      <c r="DV1604" s="17"/>
      <c r="DW1604" s="17"/>
      <c r="DX1604" s="17"/>
      <c r="DY1604" s="17"/>
      <c r="DZ1604" s="17"/>
      <c r="EA1604" s="17"/>
      <c r="EB1604" s="17"/>
      <c r="EC1604" s="17"/>
      <c r="ED1604" s="17"/>
    </row>
    <row r="1605" spans="2:134" ht="15">
      <c r="B1605" s="17"/>
      <c r="C1605" s="17"/>
      <c r="D1605" s="17"/>
      <c r="E1605" s="17"/>
      <c r="F1605" s="17"/>
      <c r="G1605" s="20"/>
      <c r="H1605" s="17"/>
      <c r="I1605" s="17"/>
      <c r="J1605" s="26"/>
      <c r="K1605" s="17"/>
      <c r="L1605" s="17"/>
      <c r="M1605" s="17"/>
      <c r="N1605" s="17"/>
      <c r="O1605" s="17"/>
      <c r="P1605" s="17"/>
      <c r="Q1605" s="17"/>
      <c r="R1605" s="17"/>
      <c r="S1605" s="17"/>
      <c r="T1605" s="17"/>
      <c r="U1605" s="17"/>
      <c r="V1605" s="17"/>
      <c r="W1605" s="17"/>
      <c r="X1605" s="17"/>
      <c r="Y1605" s="17"/>
      <c r="Z1605" s="17"/>
      <c r="AA1605" s="17"/>
      <c r="AB1605" s="17"/>
      <c r="AC1605" s="17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7"/>
      <c r="AQ1605" s="17"/>
      <c r="AR1605" s="17"/>
      <c r="AS1605" s="17"/>
      <c r="AT1605" s="17"/>
      <c r="AU1605" s="17"/>
      <c r="AV1605" s="17"/>
      <c r="AW1605" s="17"/>
      <c r="AX1605" s="17"/>
      <c r="AY1605" s="17"/>
      <c r="AZ1605" s="17"/>
      <c r="BA1605" s="17"/>
      <c r="BB1605" s="17"/>
      <c r="BC1605" s="17"/>
      <c r="BD1605" s="17"/>
      <c r="BE1605" s="17"/>
      <c r="BF1605" s="17"/>
      <c r="BG1605" s="17"/>
      <c r="BH1605" s="17"/>
      <c r="BI1605" s="17"/>
      <c r="BJ1605" s="17"/>
      <c r="BK1605" s="17"/>
      <c r="BL1605" s="17"/>
      <c r="BM1605" s="17"/>
      <c r="BN1605" s="17"/>
      <c r="BO1605" s="17"/>
      <c r="BP1605" s="17"/>
      <c r="BQ1605" s="17"/>
      <c r="BR1605" s="17"/>
      <c r="BS1605" s="17"/>
      <c r="BT1605" s="17"/>
      <c r="BU1605" s="17"/>
      <c r="BV1605" s="17"/>
      <c r="BW1605" s="17"/>
      <c r="BX1605" s="17"/>
      <c r="BY1605" s="17"/>
      <c r="BZ1605" s="17"/>
      <c r="CA1605" s="17"/>
      <c r="CB1605" s="17"/>
      <c r="CC1605" s="17"/>
      <c r="CD1605" s="17"/>
      <c r="CE1605" s="17"/>
      <c r="CF1605" s="17"/>
      <c r="CG1605" s="17"/>
      <c r="CH1605" s="17"/>
      <c r="CI1605" s="17"/>
      <c r="CJ1605" s="17"/>
      <c r="CK1605" s="17"/>
      <c r="CL1605" s="17"/>
      <c r="CM1605" s="17"/>
      <c r="CN1605" s="17"/>
      <c r="CO1605" s="17"/>
      <c r="CP1605" s="17"/>
      <c r="CQ1605" s="17"/>
      <c r="CR1605" s="17"/>
      <c r="CS1605" s="17"/>
      <c r="CT1605" s="17"/>
      <c r="CU1605" s="17"/>
      <c r="CV1605" s="17"/>
      <c r="CW1605" s="17"/>
      <c r="CX1605" s="17"/>
      <c r="CY1605" s="17"/>
      <c r="CZ1605" s="17"/>
      <c r="DA1605" s="17"/>
      <c r="DB1605" s="17"/>
      <c r="DC1605" s="17"/>
      <c r="DD1605" s="17"/>
      <c r="DE1605" s="17"/>
      <c r="DF1605" s="17"/>
      <c r="DG1605" s="17"/>
      <c r="DH1605" s="17"/>
      <c r="DI1605" s="17"/>
      <c r="DJ1605" s="17"/>
      <c r="DK1605" s="17"/>
      <c r="DL1605" s="17"/>
      <c r="DM1605" s="17"/>
      <c r="DN1605" s="17"/>
      <c r="DO1605" s="17"/>
      <c r="DP1605" s="17"/>
      <c r="DQ1605" s="17"/>
      <c r="DR1605" s="17"/>
      <c r="DS1605" s="17"/>
      <c r="DT1605" s="17"/>
      <c r="DU1605" s="17"/>
      <c r="DV1605" s="17"/>
      <c r="DW1605" s="17"/>
      <c r="DX1605" s="17"/>
      <c r="DY1605" s="17"/>
      <c r="DZ1605" s="17"/>
      <c r="EA1605" s="17"/>
      <c r="EB1605" s="17"/>
      <c r="EC1605" s="17"/>
      <c r="ED1605" s="17"/>
    </row>
    <row r="1606" spans="2:134" ht="15">
      <c r="B1606" s="17"/>
      <c r="C1606" s="17"/>
      <c r="D1606" s="17"/>
      <c r="E1606" s="17"/>
      <c r="F1606" s="17"/>
      <c r="G1606" s="20"/>
      <c r="H1606" s="17"/>
      <c r="I1606" s="17"/>
      <c r="J1606" s="26"/>
      <c r="K1606" s="17"/>
      <c r="L1606" s="17"/>
      <c r="M1606" s="17"/>
      <c r="N1606" s="17"/>
      <c r="O1606" s="17"/>
      <c r="P1606" s="17"/>
      <c r="Q1606" s="17"/>
      <c r="R1606" s="17"/>
      <c r="S1606" s="17"/>
      <c r="T1606" s="17"/>
      <c r="U1606" s="17"/>
      <c r="V1606" s="17"/>
      <c r="W1606" s="17"/>
      <c r="X1606" s="17"/>
      <c r="Y1606" s="17"/>
      <c r="Z1606" s="17"/>
      <c r="AA1606" s="17"/>
      <c r="AB1606" s="17"/>
      <c r="AC1606" s="17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7"/>
      <c r="AQ1606" s="17"/>
      <c r="AR1606" s="17"/>
      <c r="AS1606" s="17"/>
      <c r="AT1606" s="17"/>
      <c r="AU1606" s="17"/>
      <c r="AV1606" s="17"/>
      <c r="AW1606" s="17"/>
      <c r="AX1606" s="17"/>
      <c r="AY1606" s="17"/>
      <c r="AZ1606" s="17"/>
      <c r="BA1606" s="17"/>
      <c r="BB1606" s="17"/>
      <c r="BC1606" s="17"/>
      <c r="BD1606" s="17"/>
      <c r="BE1606" s="17"/>
      <c r="BF1606" s="17"/>
      <c r="BG1606" s="17"/>
      <c r="BH1606" s="17"/>
      <c r="BI1606" s="17"/>
      <c r="BJ1606" s="17"/>
      <c r="BK1606" s="17"/>
      <c r="BL1606" s="17"/>
      <c r="BM1606" s="17"/>
      <c r="BN1606" s="17"/>
      <c r="BO1606" s="17"/>
      <c r="BP1606" s="17"/>
      <c r="BQ1606" s="17"/>
      <c r="BR1606" s="17"/>
      <c r="BS1606" s="17"/>
      <c r="BT1606" s="17"/>
      <c r="BU1606" s="17"/>
      <c r="BV1606" s="17"/>
      <c r="BW1606" s="17"/>
      <c r="BX1606" s="17"/>
      <c r="BY1606" s="17"/>
      <c r="BZ1606" s="17"/>
      <c r="CA1606" s="17"/>
      <c r="CB1606" s="17"/>
      <c r="CC1606" s="17"/>
      <c r="CD1606" s="17"/>
      <c r="CE1606" s="17"/>
      <c r="CF1606" s="17"/>
      <c r="CG1606" s="17"/>
      <c r="CH1606" s="17"/>
      <c r="CI1606" s="17"/>
      <c r="CJ1606" s="17"/>
      <c r="CK1606" s="17"/>
      <c r="CL1606" s="17"/>
      <c r="CM1606" s="17"/>
      <c r="CN1606" s="17"/>
      <c r="CO1606" s="17"/>
      <c r="CP1606" s="17"/>
      <c r="CQ1606" s="17"/>
      <c r="CR1606" s="17"/>
      <c r="CS1606" s="17"/>
      <c r="CT1606" s="17"/>
      <c r="CU1606" s="17"/>
      <c r="CV1606" s="17"/>
      <c r="CW1606" s="17"/>
      <c r="CX1606" s="17"/>
      <c r="CY1606" s="17"/>
      <c r="CZ1606" s="17"/>
      <c r="DA1606" s="17"/>
      <c r="DB1606" s="17"/>
      <c r="DC1606" s="17"/>
      <c r="DD1606" s="17"/>
      <c r="DE1606" s="17"/>
      <c r="DF1606" s="17"/>
      <c r="DG1606" s="17"/>
      <c r="DH1606" s="17"/>
      <c r="DI1606" s="17"/>
      <c r="DJ1606" s="17"/>
      <c r="DK1606" s="17"/>
      <c r="DL1606" s="17"/>
      <c r="DM1606" s="17"/>
      <c r="DN1606" s="17"/>
      <c r="DO1606" s="17"/>
      <c r="DP1606" s="17"/>
      <c r="DQ1606" s="17"/>
      <c r="DR1606" s="17"/>
      <c r="DS1606" s="17"/>
      <c r="DT1606" s="17"/>
      <c r="DU1606" s="17"/>
      <c r="DV1606" s="17"/>
      <c r="DW1606" s="17"/>
      <c r="DX1606" s="17"/>
      <c r="DY1606" s="17"/>
      <c r="DZ1606" s="17"/>
      <c r="EA1606" s="17"/>
      <c r="EB1606" s="17"/>
      <c r="EC1606" s="17"/>
      <c r="ED1606" s="17"/>
    </row>
    <row r="1607" spans="2:134" ht="15">
      <c r="B1607" s="17"/>
      <c r="C1607" s="17"/>
      <c r="D1607" s="17"/>
      <c r="E1607" s="17"/>
      <c r="F1607" s="17"/>
      <c r="G1607" s="20"/>
      <c r="H1607" s="17"/>
      <c r="I1607" s="17"/>
      <c r="J1607" s="26"/>
      <c r="K1607" s="17"/>
      <c r="L1607" s="17"/>
      <c r="M1607" s="17"/>
      <c r="N1607" s="17"/>
      <c r="O1607" s="17"/>
      <c r="P1607" s="17"/>
      <c r="Q1607" s="17"/>
      <c r="R1607" s="17"/>
      <c r="S1607" s="17"/>
      <c r="T1607" s="17"/>
      <c r="U1607" s="17"/>
      <c r="V1607" s="17"/>
      <c r="W1607" s="17"/>
      <c r="X1607" s="17"/>
      <c r="Y1607" s="17"/>
      <c r="Z1607" s="17"/>
      <c r="AA1607" s="17"/>
      <c r="AB1607" s="17"/>
      <c r="AC1607" s="17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7"/>
      <c r="AQ1607" s="17"/>
      <c r="AR1607" s="17"/>
      <c r="AS1607" s="17"/>
      <c r="AT1607" s="17"/>
      <c r="AU1607" s="17"/>
      <c r="AV1607" s="17"/>
      <c r="AW1607" s="17"/>
      <c r="AX1607" s="17"/>
      <c r="AY1607" s="17"/>
      <c r="AZ1607" s="17"/>
      <c r="BA1607" s="17"/>
      <c r="BB1607" s="17"/>
      <c r="BC1607" s="17"/>
      <c r="BD1607" s="17"/>
      <c r="BE1607" s="17"/>
      <c r="BF1607" s="17"/>
      <c r="BG1607" s="17"/>
      <c r="BH1607" s="17"/>
      <c r="BI1607" s="17"/>
      <c r="BJ1607" s="17"/>
      <c r="BK1607" s="17"/>
      <c r="BL1607" s="17"/>
      <c r="BM1607" s="17"/>
      <c r="BN1607" s="17"/>
      <c r="BO1607" s="17"/>
      <c r="BP1607" s="17"/>
      <c r="BQ1607" s="17"/>
      <c r="BR1607" s="17"/>
      <c r="BS1607" s="17"/>
      <c r="BT1607" s="17"/>
      <c r="BU1607" s="17"/>
      <c r="BV1607" s="17"/>
      <c r="BW1607" s="17"/>
      <c r="BX1607" s="17"/>
      <c r="BY1607" s="17"/>
      <c r="BZ1607" s="17"/>
      <c r="CA1607" s="17"/>
      <c r="CB1607" s="17"/>
      <c r="CC1607" s="17"/>
      <c r="CD1607" s="17"/>
      <c r="CE1607" s="17"/>
      <c r="CF1607" s="17"/>
      <c r="CG1607" s="17"/>
      <c r="CH1607" s="17"/>
      <c r="CI1607" s="17"/>
      <c r="CJ1607" s="17"/>
      <c r="CK1607" s="17"/>
      <c r="CL1607" s="17"/>
      <c r="CM1607" s="17"/>
      <c r="CN1607" s="17"/>
      <c r="CO1607" s="17"/>
      <c r="CP1607" s="17"/>
      <c r="CQ1607" s="17"/>
      <c r="CR1607" s="17"/>
      <c r="CS1607" s="17"/>
      <c r="CT1607" s="17"/>
      <c r="CU1607" s="17"/>
      <c r="CV1607" s="17"/>
      <c r="CW1607" s="17"/>
      <c r="CX1607" s="17"/>
      <c r="CY1607" s="17"/>
      <c r="CZ1607" s="17"/>
      <c r="DA1607" s="17"/>
      <c r="DB1607" s="17"/>
      <c r="DC1607" s="17"/>
      <c r="DD1607" s="17"/>
      <c r="DE1607" s="17"/>
      <c r="DF1607" s="17"/>
      <c r="DG1607" s="17"/>
      <c r="DH1607" s="17"/>
      <c r="DI1607" s="17"/>
      <c r="DJ1607" s="17"/>
      <c r="DK1607" s="17"/>
      <c r="DL1607" s="17"/>
      <c r="DM1607" s="17"/>
      <c r="DN1607" s="17"/>
      <c r="DO1607" s="17"/>
      <c r="DP1607" s="17"/>
      <c r="DQ1607" s="17"/>
      <c r="DR1607" s="17"/>
      <c r="DS1607" s="17"/>
      <c r="DT1607" s="17"/>
      <c r="DU1607" s="17"/>
      <c r="DV1607" s="17"/>
      <c r="DW1607" s="17"/>
      <c r="DX1607" s="17"/>
      <c r="DY1607" s="17"/>
      <c r="DZ1607" s="17"/>
      <c r="EA1607" s="17"/>
      <c r="EB1607" s="17"/>
      <c r="EC1607" s="17"/>
      <c r="ED1607" s="17"/>
    </row>
    <row r="1608" spans="2:134" ht="15">
      <c r="B1608" s="17"/>
      <c r="C1608" s="17"/>
      <c r="D1608" s="17"/>
      <c r="E1608" s="17"/>
      <c r="F1608" s="17"/>
      <c r="G1608" s="20"/>
      <c r="H1608" s="17"/>
      <c r="I1608" s="17"/>
      <c r="J1608" s="26"/>
      <c r="K1608" s="17"/>
      <c r="L1608" s="17"/>
      <c r="M1608" s="17"/>
      <c r="N1608" s="17"/>
      <c r="O1608" s="17"/>
      <c r="P1608" s="17"/>
      <c r="Q1608" s="17"/>
      <c r="R1608" s="17"/>
      <c r="S1608" s="17"/>
      <c r="T1608" s="17"/>
      <c r="U1608" s="17"/>
      <c r="V1608" s="17"/>
      <c r="W1608" s="17"/>
      <c r="X1608" s="17"/>
      <c r="Y1608" s="17"/>
      <c r="Z1608" s="17"/>
      <c r="AA1608" s="17"/>
      <c r="AB1608" s="17"/>
      <c r="AC1608" s="17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7"/>
      <c r="AQ1608" s="17"/>
      <c r="AR1608" s="17"/>
      <c r="AS1608" s="17"/>
      <c r="AT1608" s="17"/>
      <c r="AU1608" s="17"/>
      <c r="AV1608" s="17"/>
      <c r="AW1608" s="17"/>
      <c r="AX1608" s="17"/>
      <c r="AY1608" s="17"/>
      <c r="AZ1608" s="17"/>
      <c r="BA1608" s="17"/>
      <c r="BB1608" s="17"/>
      <c r="BC1608" s="17"/>
      <c r="BD1608" s="17"/>
      <c r="BE1608" s="17"/>
      <c r="BF1608" s="17"/>
      <c r="BG1608" s="17"/>
      <c r="BH1608" s="17"/>
      <c r="BI1608" s="17"/>
      <c r="BJ1608" s="17"/>
      <c r="BK1608" s="17"/>
      <c r="BL1608" s="17"/>
      <c r="BM1608" s="17"/>
      <c r="BN1608" s="17"/>
      <c r="BO1608" s="17"/>
      <c r="BP1608" s="17"/>
      <c r="BQ1608" s="17"/>
      <c r="BR1608" s="17"/>
      <c r="BS1608" s="17"/>
      <c r="BT1608" s="17"/>
      <c r="BU1608" s="17"/>
      <c r="BV1608" s="17"/>
      <c r="BW1608" s="17"/>
      <c r="BX1608" s="17"/>
      <c r="BY1608" s="17"/>
      <c r="BZ1608" s="17"/>
      <c r="CA1608" s="17"/>
      <c r="CB1608" s="17"/>
      <c r="CC1608" s="17"/>
      <c r="CD1608" s="17"/>
      <c r="CE1608" s="17"/>
      <c r="CF1608" s="17"/>
      <c r="CG1608" s="17"/>
      <c r="CH1608" s="17"/>
      <c r="CI1608" s="17"/>
      <c r="CJ1608" s="17"/>
      <c r="CK1608" s="17"/>
      <c r="CL1608" s="17"/>
      <c r="CM1608" s="17"/>
      <c r="CN1608" s="17"/>
      <c r="CO1608" s="17"/>
      <c r="CP1608" s="17"/>
      <c r="CQ1608" s="17"/>
      <c r="CR1608" s="17"/>
      <c r="CS1608" s="17"/>
      <c r="CT1608" s="17"/>
      <c r="CU1608" s="17"/>
      <c r="CV1608" s="17"/>
      <c r="CW1608" s="17"/>
      <c r="CX1608" s="17"/>
      <c r="CY1608" s="17"/>
      <c r="CZ1608" s="17"/>
      <c r="DA1608" s="17"/>
      <c r="DB1608" s="17"/>
      <c r="DC1608" s="17"/>
      <c r="DD1608" s="17"/>
      <c r="DE1608" s="17"/>
      <c r="DF1608" s="17"/>
      <c r="DG1608" s="17"/>
      <c r="DH1608" s="17"/>
      <c r="DI1608" s="17"/>
      <c r="DJ1608" s="17"/>
      <c r="DK1608" s="17"/>
      <c r="DL1608" s="17"/>
      <c r="DM1608" s="17"/>
      <c r="DN1608" s="17"/>
      <c r="DO1608" s="17"/>
      <c r="DP1608" s="17"/>
      <c r="DQ1608" s="17"/>
      <c r="DR1608" s="17"/>
      <c r="DS1608" s="17"/>
      <c r="DT1608" s="17"/>
      <c r="DU1608" s="17"/>
      <c r="DV1608" s="17"/>
      <c r="DW1608" s="17"/>
      <c r="DX1608" s="17"/>
      <c r="DY1608" s="17"/>
      <c r="DZ1608" s="17"/>
      <c r="EA1608" s="17"/>
      <c r="EB1608" s="17"/>
      <c r="EC1608" s="17"/>
      <c r="ED1608" s="17"/>
    </row>
    <row r="1609" spans="2:134" ht="15">
      <c r="B1609" s="17"/>
      <c r="C1609" s="17"/>
      <c r="D1609" s="17"/>
      <c r="E1609" s="17"/>
      <c r="F1609" s="17"/>
      <c r="G1609" s="20"/>
      <c r="H1609" s="17"/>
      <c r="I1609" s="17"/>
      <c r="J1609" s="26"/>
      <c r="K1609" s="17"/>
      <c r="L1609" s="17"/>
      <c r="M1609" s="17"/>
      <c r="N1609" s="17"/>
      <c r="O1609" s="17"/>
      <c r="P1609" s="17"/>
      <c r="Q1609" s="17"/>
      <c r="R1609" s="17"/>
      <c r="S1609" s="17"/>
      <c r="T1609" s="17"/>
      <c r="U1609" s="17"/>
      <c r="V1609" s="17"/>
      <c r="W1609" s="17"/>
      <c r="X1609" s="17"/>
      <c r="Y1609" s="17"/>
      <c r="Z1609" s="17"/>
      <c r="AA1609" s="17"/>
      <c r="AB1609" s="17"/>
      <c r="AC1609" s="17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7"/>
      <c r="AQ1609" s="17"/>
      <c r="AR1609" s="17"/>
      <c r="AS1609" s="17"/>
      <c r="AT1609" s="17"/>
      <c r="AU1609" s="17"/>
      <c r="AV1609" s="17"/>
      <c r="AW1609" s="17"/>
      <c r="AX1609" s="17"/>
      <c r="AY1609" s="17"/>
      <c r="AZ1609" s="17"/>
      <c r="BA1609" s="17"/>
      <c r="BB1609" s="17"/>
      <c r="BC1609" s="17"/>
      <c r="BD1609" s="17"/>
      <c r="BE1609" s="17"/>
      <c r="BF1609" s="17"/>
      <c r="BG1609" s="17"/>
      <c r="BH1609" s="17"/>
      <c r="BI1609" s="17"/>
      <c r="BJ1609" s="17"/>
      <c r="BK1609" s="17"/>
      <c r="BL1609" s="17"/>
      <c r="BM1609" s="17"/>
      <c r="BN1609" s="17"/>
      <c r="BO1609" s="17"/>
      <c r="BP1609" s="17"/>
      <c r="BQ1609" s="17"/>
      <c r="BR1609" s="17"/>
      <c r="BS1609" s="17"/>
      <c r="BT1609" s="17"/>
      <c r="BU1609" s="17"/>
      <c r="BV1609" s="17"/>
      <c r="BW1609" s="17"/>
      <c r="BX1609" s="17"/>
      <c r="BY1609" s="17"/>
      <c r="BZ1609" s="17"/>
      <c r="CA1609" s="17"/>
      <c r="CB1609" s="17"/>
      <c r="CC1609" s="17"/>
      <c r="CD1609" s="17"/>
      <c r="CE1609" s="17"/>
      <c r="CF1609" s="17"/>
      <c r="CG1609" s="17"/>
      <c r="CH1609" s="17"/>
      <c r="CI1609" s="17"/>
      <c r="CJ1609" s="17"/>
      <c r="CK1609" s="17"/>
      <c r="CL1609" s="17"/>
      <c r="CM1609" s="17"/>
      <c r="CN1609" s="17"/>
      <c r="CO1609" s="17"/>
      <c r="CP1609" s="17"/>
      <c r="CQ1609" s="17"/>
      <c r="CR1609" s="17"/>
      <c r="CS1609" s="17"/>
      <c r="CT1609" s="17"/>
      <c r="CU1609" s="17"/>
      <c r="CV1609" s="17"/>
      <c r="CW1609" s="17"/>
      <c r="CX1609" s="17"/>
      <c r="CY1609" s="17"/>
      <c r="CZ1609" s="17"/>
      <c r="DA1609" s="17"/>
      <c r="DB1609" s="17"/>
      <c r="DC1609" s="17"/>
      <c r="DD1609" s="17"/>
      <c r="DE1609" s="17"/>
      <c r="DF1609" s="17"/>
      <c r="DG1609" s="17"/>
      <c r="DH1609" s="17"/>
      <c r="DI1609" s="17"/>
      <c r="DJ1609" s="17"/>
      <c r="DK1609" s="17"/>
      <c r="DL1609" s="17"/>
      <c r="DM1609" s="17"/>
      <c r="DN1609" s="17"/>
      <c r="DO1609" s="17"/>
      <c r="DP1609" s="17"/>
      <c r="DQ1609" s="17"/>
      <c r="DR1609" s="17"/>
      <c r="DS1609" s="17"/>
      <c r="DT1609" s="17"/>
      <c r="DU1609" s="17"/>
      <c r="DV1609" s="17"/>
      <c r="DW1609" s="17"/>
      <c r="DX1609" s="17"/>
      <c r="DY1609" s="17"/>
      <c r="DZ1609" s="17"/>
      <c r="EA1609" s="17"/>
      <c r="EB1609" s="17"/>
      <c r="EC1609" s="17"/>
      <c r="ED1609" s="17"/>
    </row>
    <row r="1610" spans="2:134" ht="15">
      <c r="B1610" s="17"/>
      <c r="C1610" s="17"/>
      <c r="D1610" s="17"/>
      <c r="E1610" s="17"/>
      <c r="F1610" s="17"/>
      <c r="G1610" s="20"/>
      <c r="H1610" s="17"/>
      <c r="I1610" s="17"/>
      <c r="J1610" s="26"/>
      <c r="K1610" s="17"/>
      <c r="L1610" s="17"/>
      <c r="M1610" s="17"/>
      <c r="N1610" s="17"/>
      <c r="O1610" s="17"/>
      <c r="P1610" s="17"/>
      <c r="Q1610" s="17"/>
      <c r="R1610" s="17"/>
      <c r="S1610" s="17"/>
      <c r="T1610" s="17"/>
      <c r="U1610" s="17"/>
      <c r="V1610" s="17"/>
      <c r="W1610" s="17"/>
      <c r="X1610" s="17"/>
      <c r="Y1610" s="17"/>
      <c r="Z1610" s="17"/>
      <c r="AA1610" s="17"/>
      <c r="AB1610" s="17"/>
      <c r="AC1610" s="17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7"/>
      <c r="AQ1610" s="17"/>
      <c r="AR1610" s="17"/>
      <c r="AS1610" s="17"/>
      <c r="AT1610" s="17"/>
      <c r="AU1610" s="17"/>
      <c r="AV1610" s="17"/>
      <c r="AW1610" s="17"/>
      <c r="AX1610" s="17"/>
      <c r="AY1610" s="17"/>
      <c r="AZ1610" s="17"/>
      <c r="BA1610" s="17"/>
      <c r="BB1610" s="17"/>
      <c r="BC1610" s="17"/>
      <c r="BD1610" s="17"/>
      <c r="BE1610" s="17"/>
      <c r="BF1610" s="17"/>
      <c r="BG1610" s="17"/>
      <c r="BH1610" s="17"/>
      <c r="BI1610" s="17"/>
      <c r="BJ1610" s="17"/>
      <c r="BK1610" s="17"/>
      <c r="BL1610" s="17"/>
      <c r="BM1610" s="17"/>
      <c r="BN1610" s="17"/>
      <c r="BO1610" s="17"/>
      <c r="BP1610" s="17"/>
      <c r="BQ1610" s="17"/>
      <c r="BR1610" s="17"/>
      <c r="BS1610" s="17"/>
      <c r="BT1610" s="17"/>
      <c r="BU1610" s="17"/>
      <c r="BV1610" s="17"/>
      <c r="BW1610" s="17"/>
      <c r="BX1610" s="17"/>
      <c r="BY1610" s="17"/>
      <c r="BZ1610" s="17"/>
      <c r="CA1610" s="17"/>
      <c r="CB1610" s="17"/>
      <c r="CC1610" s="17"/>
      <c r="CD1610" s="17"/>
      <c r="CE1610" s="17"/>
      <c r="CF1610" s="17"/>
      <c r="CG1610" s="17"/>
      <c r="CH1610" s="17"/>
      <c r="CI1610" s="17"/>
      <c r="CJ1610" s="17"/>
      <c r="CK1610" s="17"/>
      <c r="CL1610" s="17"/>
      <c r="CM1610" s="17"/>
      <c r="CN1610" s="17"/>
      <c r="CO1610" s="17"/>
      <c r="CP1610" s="17"/>
      <c r="CQ1610" s="17"/>
      <c r="CR1610" s="17"/>
      <c r="CS1610" s="17"/>
      <c r="CT1610" s="17"/>
      <c r="CU1610" s="17"/>
      <c r="CV1610" s="17"/>
      <c r="CW1610" s="17"/>
      <c r="CX1610" s="17"/>
      <c r="CY1610" s="17"/>
      <c r="CZ1610" s="17"/>
      <c r="DA1610" s="17"/>
      <c r="DB1610" s="17"/>
      <c r="DC1610" s="17"/>
      <c r="DD1610" s="17"/>
      <c r="DE1610" s="17"/>
      <c r="DF1610" s="17"/>
      <c r="DG1610" s="17"/>
      <c r="DH1610" s="17"/>
      <c r="DI1610" s="17"/>
      <c r="DJ1610" s="17"/>
      <c r="DK1610" s="17"/>
      <c r="DL1610" s="17"/>
      <c r="DM1610" s="17"/>
      <c r="DN1610" s="17"/>
      <c r="DO1610" s="17"/>
      <c r="DP1610" s="17"/>
      <c r="DQ1610" s="17"/>
      <c r="DR1610" s="17"/>
      <c r="DS1610" s="17"/>
      <c r="DT1610" s="17"/>
      <c r="DU1610" s="17"/>
      <c r="DV1610" s="17"/>
      <c r="DW1610" s="17"/>
      <c r="DX1610" s="17"/>
      <c r="DY1610" s="17"/>
      <c r="DZ1610" s="17"/>
      <c r="EA1610" s="17"/>
      <c r="EB1610" s="17"/>
      <c r="EC1610" s="17"/>
      <c r="ED1610" s="17"/>
    </row>
    <row r="1611" spans="2:134" ht="15">
      <c r="B1611" s="17"/>
      <c r="C1611" s="17"/>
      <c r="D1611" s="17"/>
      <c r="E1611" s="17"/>
      <c r="F1611" s="17"/>
      <c r="G1611" s="20"/>
      <c r="H1611" s="17"/>
      <c r="I1611" s="17"/>
      <c r="J1611" s="26"/>
      <c r="K1611" s="17"/>
      <c r="L1611" s="17"/>
      <c r="M1611" s="17"/>
      <c r="N1611" s="17"/>
      <c r="O1611" s="17"/>
      <c r="P1611" s="17"/>
      <c r="Q1611" s="17"/>
      <c r="R1611" s="17"/>
      <c r="S1611" s="17"/>
      <c r="T1611" s="17"/>
      <c r="U1611" s="17"/>
      <c r="V1611" s="17"/>
      <c r="W1611" s="17"/>
      <c r="X1611" s="17"/>
      <c r="Y1611" s="17"/>
      <c r="Z1611" s="17"/>
      <c r="AA1611" s="17"/>
      <c r="AB1611" s="17"/>
      <c r="AC1611" s="17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7"/>
      <c r="AQ1611" s="17"/>
      <c r="AR1611" s="17"/>
      <c r="AS1611" s="17"/>
      <c r="AT1611" s="17"/>
      <c r="AU1611" s="17"/>
      <c r="AV1611" s="17"/>
      <c r="AW1611" s="17"/>
      <c r="AX1611" s="17"/>
      <c r="AY1611" s="17"/>
      <c r="AZ1611" s="17"/>
      <c r="BA1611" s="17"/>
      <c r="BB1611" s="17"/>
      <c r="BC1611" s="17"/>
      <c r="BD1611" s="17"/>
      <c r="BE1611" s="17"/>
      <c r="BF1611" s="17"/>
      <c r="BG1611" s="17"/>
      <c r="BH1611" s="17"/>
      <c r="BI1611" s="17"/>
      <c r="BJ1611" s="17"/>
      <c r="BK1611" s="17"/>
      <c r="BL1611" s="17"/>
      <c r="BM1611" s="17"/>
      <c r="BN1611" s="17"/>
      <c r="BO1611" s="17"/>
      <c r="BP1611" s="17"/>
      <c r="BQ1611" s="17"/>
      <c r="BR1611" s="17"/>
      <c r="BS1611" s="17"/>
      <c r="BT1611" s="17"/>
      <c r="BU1611" s="17"/>
      <c r="BV1611" s="17"/>
      <c r="BW1611" s="17"/>
      <c r="BX1611" s="17"/>
      <c r="BY1611" s="17"/>
      <c r="BZ1611" s="17"/>
      <c r="CA1611" s="17"/>
      <c r="CB1611" s="17"/>
      <c r="CC1611" s="17"/>
      <c r="CD1611" s="17"/>
      <c r="CE1611" s="17"/>
      <c r="CF1611" s="17"/>
      <c r="CG1611" s="17"/>
      <c r="CH1611" s="17"/>
      <c r="CI1611" s="17"/>
      <c r="CJ1611" s="17"/>
      <c r="CK1611" s="17"/>
      <c r="CL1611" s="17"/>
      <c r="CM1611" s="17"/>
      <c r="CN1611" s="17"/>
      <c r="CO1611" s="17"/>
      <c r="CP1611" s="17"/>
      <c r="CQ1611" s="17"/>
      <c r="CR1611" s="17"/>
      <c r="CS1611" s="17"/>
      <c r="CT1611" s="17"/>
      <c r="CU1611" s="17"/>
      <c r="CV1611" s="17"/>
      <c r="CW1611" s="17"/>
      <c r="CX1611" s="17"/>
      <c r="CY1611" s="17"/>
      <c r="CZ1611" s="17"/>
      <c r="DA1611" s="17"/>
      <c r="DB1611" s="17"/>
      <c r="DC1611" s="17"/>
      <c r="DD1611" s="17"/>
      <c r="DE1611" s="17"/>
      <c r="DF1611" s="17"/>
      <c r="DG1611" s="17"/>
      <c r="DH1611" s="17"/>
      <c r="DI1611" s="17"/>
      <c r="DJ1611" s="17"/>
      <c r="DK1611" s="17"/>
      <c r="DL1611" s="17"/>
      <c r="DM1611" s="17"/>
      <c r="DN1611" s="17"/>
      <c r="DO1611" s="17"/>
      <c r="DP1611" s="17"/>
      <c r="DQ1611" s="17"/>
      <c r="DR1611" s="17"/>
      <c r="DS1611" s="17"/>
      <c r="DT1611" s="17"/>
      <c r="DU1611" s="17"/>
      <c r="DV1611" s="17"/>
      <c r="DW1611" s="17"/>
      <c r="DX1611" s="17"/>
      <c r="DY1611" s="17"/>
      <c r="DZ1611" s="17"/>
      <c r="EA1611" s="17"/>
      <c r="EB1611" s="17"/>
      <c r="EC1611" s="17"/>
      <c r="ED1611" s="17"/>
    </row>
    <row r="1612" spans="2:134" ht="15">
      <c r="B1612" s="17"/>
      <c r="C1612" s="17"/>
      <c r="D1612" s="17"/>
      <c r="E1612" s="17"/>
      <c r="F1612" s="17"/>
      <c r="G1612" s="20"/>
      <c r="H1612" s="17"/>
      <c r="I1612" s="17"/>
      <c r="J1612" s="26"/>
      <c r="K1612" s="17"/>
      <c r="L1612" s="17"/>
      <c r="M1612" s="17"/>
      <c r="N1612" s="17"/>
      <c r="O1612" s="17"/>
      <c r="P1612" s="17"/>
      <c r="Q1612" s="17"/>
      <c r="R1612" s="17"/>
      <c r="S1612" s="17"/>
      <c r="T1612" s="17"/>
      <c r="U1612" s="17"/>
      <c r="V1612" s="17"/>
      <c r="W1612" s="17"/>
      <c r="X1612" s="17"/>
      <c r="Y1612" s="17"/>
      <c r="Z1612" s="17"/>
      <c r="AA1612" s="17"/>
      <c r="AB1612" s="17"/>
      <c r="AC1612" s="17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7"/>
      <c r="AQ1612" s="17"/>
      <c r="AR1612" s="17"/>
      <c r="AS1612" s="17"/>
      <c r="AT1612" s="17"/>
      <c r="AU1612" s="17"/>
      <c r="AV1612" s="17"/>
      <c r="AW1612" s="17"/>
      <c r="AX1612" s="17"/>
      <c r="AY1612" s="17"/>
      <c r="AZ1612" s="17"/>
      <c r="BA1612" s="17"/>
      <c r="BB1612" s="17"/>
      <c r="BC1612" s="17"/>
      <c r="BD1612" s="17"/>
      <c r="BE1612" s="17"/>
      <c r="BF1612" s="17"/>
      <c r="BG1612" s="17"/>
      <c r="BH1612" s="17"/>
      <c r="BI1612" s="17"/>
      <c r="BJ1612" s="17"/>
      <c r="BK1612" s="17"/>
      <c r="BL1612" s="17"/>
      <c r="BM1612" s="17"/>
      <c r="BN1612" s="17"/>
      <c r="BO1612" s="17"/>
      <c r="BP1612" s="17"/>
      <c r="BQ1612" s="17"/>
      <c r="BR1612" s="17"/>
      <c r="BS1612" s="17"/>
      <c r="BT1612" s="17"/>
      <c r="BU1612" s="17"/>
      <c r="BV1612" s="17"/>
      <c r="BW1612" s="17"/>
      <c r="BX1612" s="17"/>
      <c r="BY1612" s="17"/>
      <c r="BZ1612" s="17"/>
      <c r="CA1612" s="17"/>
      <c r="CB1612" s="17"/>
      <c r="CC1612" s="17"/>
      <c r="CD1612" s="17"/>
      <c r="CE1612" s="17"/>
      <c r="CF1612" s="17"/>
      <c r="CG1612" s="17"/>
      <c r="CH1612" s="17"/>
      <c r="CI1612" s="17"/>
      <c r="CJ1612" s="17"/>
      <c r="CK1612" s="17"/>
      <c r="CL1612" s="17"/>
      <c r="CM1612" s="17"/>
      <c r="CN1612" s="17"/>
      <c r="CO1612" s="17"/>
      <c r="CP1612" s="17"/>
      <c r="CQ1612" s="17"/>
      <c r="CR1612" s="17"/>
      <c r="CS1612" s="17"/>
      <c r="CT1612" s="17"/>
      <c r="CU1612" s="17"/>
      <c r="CV1612" s="17"/>
      <c r="CW1612" s="17"/>
      <c r="CX1612" s="17"/>
      <c r="CY1612" s="17"/>
      <c r="CZ1612" s="17"/>
      <c r="DA1612" s="17"/>
      <c r="DB1612" s="17"/>
      <c r="DC1612" s="17"/>
      <c r="DD1612" s="17"/>
      <c r="DE1612" s="17"/>
      <c r="DF1612" s="17"/>
      <c r="DG1612" s="17"/>
      <c r="DH1612" s="17"/>
      <c r="DI1612" s="17"/>
      <c r="DJ1612" s="17"/>
      <c r="DK1612" s="17"/>
      <c r="DL1612" s="17"/>
      <c r="DM1612" s="17"/>
      <c r="DN1612" s="17"/>
      <c r="DO1612" s="17"/>
      <c r="DP1612" s="17"/>
      <c r="DQ1612" s="17"/>
      <c r="DR1612" s="17"/>
      <c r="DS1612" s="17"/>
      <c r="DT1612" s="17"/>
      <c r="DU1612" s="17"/>
      <c r="DV1612" s="17"/>
      <c r="DW1612" s="17"/>
      <c r="DX1612" s="17"/>
      <c r="DY1612" s="17"/>
      <c r="DZ1612" s="17"/>
      <c r="EA1612" s="17"/>
      <c r="EB1612" s="17"/>
      <c r="EC1612" s="17"/>
      <c r="ED1612" s="17"/>
    </row>
    <row r="1613" spans="2:134" ht="15">
      <c r="B1613" s="17"/>
      <c r="C1613" s="17"/>
      <c r="D1613" s="17"/>
      <c r="E1613" s="17"/>
      <c r="F1613" s="17"/>
      <c r="G1613" s="20"/>
      <c r="H1613" s="17"/>
      <c r="I1613" s="17"/>
      <c r="J1613" s="26"/>
      <c r="K1613" s="17"/>
      <c r="L1613" s="17"/>
      <c r="M1613" s="17"/>
      <c r="N1613" s="17"/>
      <c r="O1613" s="17"/>
      <c r="P1613" s="17"/>
      <c r="Q1613" s="17"/>
      <c r="R1613" s="17"/>
      <c r="S1613" s="17"/>
      <c r="T1613" s="17"/>
      <c r="U1613" s="17"/>
      <c r="V1613" s="17"/>
      <c r="W1613" s="17"/>
      <c r="X1613" s="17"/>
      <c r="Y1613" s="17"/>
      <c r="Z1613" s="17"/>
      <c r="AA1613" s="17"/>
      <c r="AB1613" s="17"/>
      <c r="AC1613" s="17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7"/>
      <c r="AQ1613" s="17"/>
      <c r="AR1613" s="17"/>
      <c r="AS1613" s="17"/>
      <c r="AT1613" s="17"/>
      <c r="AU1613" s="17"/>
      <c r="AV1613" s="17"/>
      <c r="AW1613" s="17"/>
      <c r="AX1613" s="17"/>
      <c r="AY1613" s="17"/>
      <c r="AZ1613" s="17"/>
      <c r="BA1613" s="17"/>
      <c r="BB1613" s="17"/>
      <c r="BC1613" s="17"/>
      <c r="BD1613" s="17"/>
      <c r="BE1613" s="17"/>
      <c r="BF1613" s="17"/>
      <c r="BG1613" s="17"/>
      <c r="BH1613" s="17"/>
      <c r="BI1613" s="17"/>
      <c r="BJ1613" s="17"/>
      <c r="BK1613" s="17"/>
      <c r="BL1613" s="17"/>
      <c r="BM1613" s="17"/>
      <c r="BN1613" s="17"/>
      <c r="BO1613" s="17"/>
      <c r="BP1613" s="17"/>
      <c r="BQ1613" s="17"/>
      <c r="BR1613" s="17"/>
      <c r="BS1613" s="17"/>
      <c r="BT1613" s="17"/>
      <c r="BU1613" s="17"/>
      <c r="BV1613" s="17"/>
      <c r="BW1613" s="17"/>
      <c r="BX1613" s="17"/>
      <c r="BY1613" s="17"/>
      <c r="BZ1613" s="17"/>
      <c r="CA1613" s="17"/>
      <c r="CB1613" s="17"/>
      <c r="CC1613" s="17"/>
      <c r="CD1613" s="17"/>
      <c r="CE1613" s="17"/>
      <c r="CF1613" s="17"/>
      <c r="CG1613" s="17"/>
      <c r="CH1613" s="17"/>
      <c r="CI1613" s="17"/>
      <c r="CJ1613" s="17"/>
      <c r="CK1613" s="17"/>
      <c r="CL1613" s="17"/>
      <c r="CM1613" s="17"/>
      <c r="CN1613" s="17"/>
      <c r="CO1613" s="17"/>
      <c r="CP1613" s="17"/>
      <c r="CQ1613" s="17"/>
      <c r="CR1613" s="17"/>
      <c r="CS1613" s="17"/>
      <c r="CT1613" s="17"/>
      <c r="CU1613" s="17"/>
      <c r="CV1613" s="17"/>
      <c r="CW1613" s="17"/>
      <c r="CX1613" s="17"/>
      <c r="CY1613" s="17"/>
      <c r="CZ1613" s="17"/>
      <c r="DA1613" s="17"/>
      <c r="DB1613" s="17"/>
      <c r="DC1613" s="17"/>
      <c r="DD1613" s="17"/>
      <c r="DE1613" s="17"/>
      <c r="DF1613" s="17"/>
      <c r="DG1613" s="17"/>
      <c r="DH1613" s="17"/>
      <c r="DI1613" s="17"/>
      <c r="DJ1613" s="17"/>
      <c r="DK1613" s="17"/>
      <c r="DL1613" s="17"/>
      <c r="DM1613" s="17"/>
      <c r="DN1613" s="17"/>
      <c r="DO1613" s="17"/>
      <c r="DP1613" s="17"/>
      <c r="DQ1613" s="17"/>
      <c r="DR1613" s="17"/>
      <c r="DS1613" s="17"/>
      <c r="DT1613" s="17"/>
      <c r="DU1613" s="17"/>
      <c r="DV1613" s="17"/>
      <c r="DW1613" s="17"/>
      <c r="DX1613" s="17"/>
      <c r="DY1613" s="17"/>
      <c r="DZ1613" s="17"/>
      <c r="EA1613" s="17"/>
      <c r="EB1613" s="17"/>
      <c r="EC1613" s="17"/>
      <c r="ED1613" s="17"/>
    </row>
    <row r="1614" spans="2:134" ht="15">
      <c r="B1614" s="17"/>
      <c r="C1614" s="17"/>
      <c r="D1614" s="17"/>
      <c r="E1614" s="17"/>
      <c r="F1614" s="17"/>
      <c r="G1614" s="20"/>
      <c r="H1614" s="17"/>
      <c r="I1614" s="17"/>
      <c r="J1614" s="26"/>
      <c r="K1614" s="17"/>
      <c r="L1614" s="17"/>
      <c r="M1614" s="17"/>
      <c r="N1614" s="17"/>
      <c r="O1614" s="17"/>
      <c r="P1614" s="17"/>
      <c r="Q1614" s="17"/>
      <c r="R1614" s="17"/>
      <c r="S1614" s="17"/>
      <c r="T1614" s="17"/>
      <c r="U1614" s="17"/>
      <c r="V1614" s="17"/>
      <c r="W1614" s="17"/>
      <c r="X1614" s="17"/>
      <c r="Y1614" s="17"/>
      <c r="Z1614" s="17"/>
      <c r="AA1614" s="17"/>
      <c r="AB1614" s="17"/>
      <c r="AC1614" s="17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7"/>
      <c r="AQ1614" s="17"/>
      <c r="AR1614" s="17"/>
      <c r="AS1614" s="17"/>
      <c r="AT1614" s="17"/>
      <c r="AU1614" s="17"/>
      <c r="AV1614" s="17"/>
      <c r="AW1614" s="17"/>
      <c r="AX1614" s="17"/>
      <c r="AY1614" s="17"/>
      <c r="AZ1614" s="17"/>
      <c r="BA1614" s="17"/>
      <c r="BB1614" s="17"/>
      <c r="BC1614" s="17"/>
      <c r="BD1614" s="17"/>
      <c r="BE1614" s="17"/>
      <c r="BF1614" s="17"/>
      <c r="BG1614" s="17"/>
      <c r="BH1614" s="17"/>
      <c r="BI1614" s="17"/>
      <c r="BJ1614" s="17"/>
      <c r="BK1614" s="17"/>
      <c r="BL1614" s="17"/>
      <c r="BM1614" s="17"/>
      <c r="BN1614" s="17"/>
      <c r="BO1614" s="17"/>
      <c r="BP1614" s="17"/>
      <c r="BQ1614" s="17"/>
      <c r="BR1614" s="17"/>
      <c r="BS1614" s="17"/>
      <c r="BT1614" s="17"/>
      <c r="BU1614" s="17"/>
      <c r="BV1614" s="17"/>
      <c r="BW1614" s="17"/>
      <c r="BX1614" s="17"/>
      <c r="BY1614" s="17"/>
      <c r="BZ1614" s="17"/>
      <c r="CA1614" s="17"/>
      <c r="CB1614" s="17"/>
      <c r="CC1614" s="17"/>
      <c r="CD1614" s="17"/>
      <c r="CE1614" s="17"/>
      <c r="CF1614" s="17"/>
      <c r="CG1614" s="17"/>
      <c r="CH1614" s="17"/>
      <c r="CI1614" s="17"/>
      <c r="CJ1614" s="17"/>
      <c r="CK1614" s="17"/>
      <c r="CL1614" s="17"/>
      <c r="CM1614" s="17"/>
      <c r="CN1614" s="17"/>
      <c r="CO1614" s="17"/>
      <c r="CP1614" s="17"/>
      <c r="CQ1614" s="17"/>
      <c r="CR1614" s="17"/>
      <c r="CS1614" s="17"/>
      <c r="CT1614" s="17"/>
      <c r="CU1614" s="17"/>
      <c r="CV1614" s="17"/>
      <c r="CW1614" s="17"/>
      <c r="CX1614" s="17"/>
      <c r="CY1614" s="17"/>
      <c r="CZ1614" s="17"/>
      <c r="DA1614" s="17"/>
      <c r="DB1614" s="17"/>
      <c r="DC1614" s="17"/>
      <c r="DD1614" s="17"/>
      <c r="DE1614" s="17"/>
      <c r="DF1614" s="17"/>
      <c r="DG1614" s="17"/>
      <c r="DH1614" s="17"/>
      <c r="DI1614" s="17"/>
      <c r="DJ1614" s="17"/>
      <c r="DK1614" s="17"/>
      <c r="DL1614" s="17"/>
      <c r="DM1614" s="17"/>
      <c r="DN1614" s="17"/>
      <c r="DO1614" s="17"/>
      <c r="DP1614" s="17"/>
      <c r="DQ1614" s="17"/>
      <c r="DR1614" s="17"/>
      <c r="DS1614" s="17"/>
      <c r="DT1614" s="17"/>
      <c r="DU1614" s="17"/>
      <c r="DV1614" s="17"/>
      <c r="DW1614" s="17"/>
      <c r="DX1614" s="17"/>
      <c r="DY1614" s="17"/>
      <c r="DZ1614" s="17"/>
      <c r="EA1614" s="17"/>
      <c r="EB1614" s="17"/>
      <c r="EC1614" s="17"/>
      <c r="ED1614" s="17"/>
    </row>
    <row r="1615" spans="2:134" ht="15">
      <c r="B1615" s="17"/>
      <c r="C1615" s="17"/>
      <c r="D1615" s="17"/>
      <c r="E1615" s="17"/>
      <c r="F1615" s="17"/>
      <c r="G1615" s="20"/>
      <c r="H1615" s="17"/>
      <c r="I1615" s="17"/>
      <c r="J1615" s="26"/>
      <c r="K1615" s="17"/>
      <c r="L1615" s="17"/>
      <c r="M1615" s="17"/>
      <c r="N1615" s="17"/>
      <c r="O1615" s="17"/>
      <c r="P1615" s="17"/>
      <c r="Q1615" s="17"/>
      <c r="R1615" s="17"/>
      <c r="S1615" s="17"/>
      <c r="T1615" s="17"/>
      <c r="U1615" s="17"/>
      <c r="V1615" s="17"/>
      <c r="W1615" s="17"/>
      <c r="X1615" s="17"/>
      <c r="Y1615" s="17"/>
      <c r="Z1615" s="17"/>
      <c r="AA1615" s="17"/>
      <c r="AB1615" s="17"/>
      <c r="AC1615" s="17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7"/>
      <c r="AQ1615" s="17"/>
      <c r="AR1615" s="17"/>
      <c r="AS1615" s="17"/>
      <c r="AT1615" s="17"/>
      <c r="AU1615" s="17"/>
      <c r="AV1615" s="17"/>
      <c r="AW1615" s="17"/>
      <c r="AX1615" s="17"/>
      <c r="AY1615" s="17"/>
      <c r="AZ1615" s="17"/>
      <c r="BA1615" s="17"/>
      <c r="BB1615" s="17"/>
      <c r="BC1615" s="17"/>
      <c r="BD1615" s="17"/>
      <c r="BE1615" s="17"/>
      <c r="BF1615" s="17"/>
      <c r="BG1615" s="17"/>
      <c r="BH1615" s="17"/>
      <c r="BI1615" s="17"/>
      <c r="BJ1615" s="17"/>
      <c r="BK1615" s="17"/>
      <c r="BL1615" s="17"/>
      <c r="BM1615" s="17"/>
      <c r="BN1615" s="17"/>
      <c r="BO1615" s="17"/>
      <c r="BP1615" s="17"/>
      <c r="BQ1615" s="17"/>
      <c r="BR1615" s="17"/>
      <c r="BS1615" s="17"/>
      <c r="BT1615" s="17"/>
      <c r="BU1615" s="17"/>
      <c r="BV1615" s="17"/>
      <c r="BW1615" s="17"/>
      <c r="BX1615" s="17"/>
      <c r="BY1615" s="17"/>
      <c r="BZ1615" s="17"/>
      <c r="CA1615" s="17"/>
      <c r="CB1615" s="17"/>
      <c r="CC1615" s="17"/>
      <c r="CD1615" s="17"/>
      <c r="CE1615" s="17"/>
      <c r="CF1615" s="17"/>
      <c r="CG1615" s="17"/>
      <c r="CH1615" s="17"/>
      <c r="CI1615" s="17"/>
      <c r="CJ1615" s="17"/>
      <c r="CK1615" s="17"/>
      <c r="CL1615" s="17"/>
      <c r="CM1615" s="17"/>
      <c r="CN1615" s="17"/>
      <c r="CO1615" s="17"/>
      <c r="CP1615" s="17"/>
      <c r="CQ1615" s="17"/>
      <c r="CR1615" s="17"/>
      <c r="CS1615" s="17"/>
      <c r="CT1615" s="17"/>
      <c r="CU1615" s="17"/>
      <c r="CV1615" s="17"/>
      <c r="CW1615" s="17"/>
      <c r="CX1615" s="17"/>
      <c r="CY1615" s="17"/>
      <c r="CZ1615" s="17"/>
      <c r="DA1615" s="17"/>
      <c r="DB1615" s="17"/>
      <c r="DC1615" s="17"/>
      <c r="DD1615" s="17"/>
      <c r="DE1615" s="17"/>
      <c r="DF1615" s="17"/>
      <c r="DG1615" s="17"/>
      <c r="DH1615" s="17"/>
      <c r="DI1615" s="17"/>
      <c r="DJ1615" s="17"/>
      <c r="DK1615" s="17"/>
      <c r="DL1615" s="17"/>
      <c r="DM1615" s="17"/>
      <c r="DN1615" s="17"/>
      <c r="DO1615" s="17"/>
      <c r="DP1615" s="17"/>
      <c r="DQ1615" s="17"/>
      <c r="DR1615" s="17"/>
      <c r="DS1615" s="17"/>
      <c r="DT1615" s="17"/>
      <c r="DU1615" s="17"/>
      <c r="DV1615" s="17"/>
      <c r="DW1615" s="17"/>
      <c r="DX1615" s="17"/>
      <c r="DY1615" s="17"/>
      <c r="DZ1615" s="17"/>
      <c r="EA1615" s="17"/>
      <c r="EB1615" s="17"/>
      <c r="EC1615" s="17"/>
      <c r="ED1615" s="17"/>
    </row>
    <row r="1616" spans="2:134" ht="15">
      <c r="B1616" s="17"/>
      <c r="C1616" s="17"/>
      <c r="D1616" s="17"/>
      <c r="E1616" s="17"/>
      <c r="F1616" s="17"/>
      <c r="G1616" s="20"/>
      <c r="H1616" s="17"/>
      <c r="I1616" s="17"/>
      <c r="J1616" s="26"/>
      <c r="K1616" s="17"/>
      <c r="L1616" s="17"/>
      <c r="M1616" s="17"/>
      <c r="N1616" s="17"/>
      <c r="O1616" s="17"/>
      <c r="P1616" s="17"/>
      <c r="Q1616" s="17"/>
      <c r="R1616" s="17"/>
      <c r="S1616" s="17"/>
      <c r="T1616" s="17"/>
      <c r="U1616" s="17"/>
      <c r="V1616" s="17"/>
      <c r="W1616" s="17"/>
      <c r="X1616" s="17"/>
      <c r="Y1616" s="17"/>
      <c r="Z1616" s="17"/>
      <c r="AA1616" s="17"/>
      <c r="AB1616" s="17"/>
      <c r="AC1616" s="17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7"/>
      <c r="AQ1616" s="17"/>
      <c r="AR1616" s="17"/>
      <c r="AS1616" s="17"/>
      <c r="AT1616" s="17"/>
      <c r="AU1616" s="17"/>
      <c r="AV1616" s="17"/>
      <c r="AW1616" s="17"/>
      <c r="AX1616" s="17"/>
      <c r="AY1616" s="17"/>
      <c r="AZ1616" s="17"/>
      <c r="BA1616" s="17"/>
      <c r="BB1616" s="17"/>
      <c r="BC1616" s="17"/>
      <c r="BD1616" s="17"/>
      <c r="BE1616" s="17"/>
      <c r="BF1616" s="17"/>
      <c r="BG1616" s="17"/>
      <c r="BH1616" s="17"/>
      <c r="BI1616" s="17"/>
      <c r="BJ1616" s="17"/>
      <c r="BK1616" s="17"/>
      <c r="BL1616" s="17"/>
      <c r="BM1616" s="17"/>
      <c r="BN1616" s="17"/>
      <c r="BO1616" s="17"/>
      <c r="BP1616" s="17"/>
      <c r="BQ1616" s="17"/>
      <c r="BR1616" s="17"/>
      <c r="BS1616" s="17"/>
      <c r="BT1616" s="17"/>
      <c r="BU1616" s="17"/>
      <c r="BV1616" s="17"/>
      <c r="BW1616" s="17"/>
      <c r="BX1616" s="17"/>
      <c r="BY1616" s="17"/>
      <c r="BZ1616" s="17"/>
      <c r="CA1616" s="17"/>
      <c r="CB1616" s="17"/>
      <c r="CC1616" s="17"/>
      <c r="CD1616" s="17"/>
      <c r="CE1616" s="17"/>
      <c r="CF1616" s="17"/>
      <c r="CG1616" s="17"/>
      <c r="CH1616" s="17"/>
      <c r="CI1616" s="17"/>
      <c r="CJ1616" s="17"/>
      <c r="CK1616" s="17"/>
      <c r="CL1616" s="17"/>
      <c r="CM1616" s="17"/>
      <c r="CN1616" s="17"/>
      <c r="CO1616" s="17"/>
      <c r="CP1616" s="17"/>
      <c r="CQ1616" s="17"/>
      <c r="CR1616" s="17"/>
      <c r="CS1616" s="17"/>
      <c r="CT1616" s="17"/>
      <c r="CU1616" s="17"/>
      <c r="CV1616" s="17"/>
      <c r="CW1616" s="17"/>
      <c r="CX1616" s="17"/>
      <c r="CY1616" s="17"/>
      <c r="CZ1616" s="17"/>
      <c r="DA1616" s="17"/>
      <c r="DB1616" s="17"/>
      <c r="DC1616" s="17"/>
      <c r="DD1616" s="17"/>
      <c r="DE1616" s="17"/>
      <c r="DF1616" s="17"/>
      <c r="DG1616" s="17"/>
      <c r="DH1616" s="17"/>
      <c r="DI1616" s="17"/>
      <c r="DJ1616" s="17"/>
      <c r="DK1616" s="17"/>
      <c r="DL1616" s="17"/>
      <c r="DM1616" s="17"/>
      <c r="DN1616" s="17"/>
      <c r="DO1616" s="17"/>
      <c r="DP1616" s="17"/>
      <c r="DQ1616" s="17"/>
      <c r="DR1616" s="17"/>
      <c r="DS1616" s="17"/>
      <c r="DT1616" s="17"/>
      <c r="DU1616" s="17"/>
      <c r="DV1616" s="17"/>
      <c r="DW1616" s="17"/>
      <c r="DX1616" s="17"/>
      <c r="DY1616" s="17"/>
      <c r="DZ1616" s="17"/>
      <c r="EA1616" s="17"/>
      <c r="EB1616" s="17"/>
      <c r="EC1616" s="17"/>
      <c r="ED1616" s="17"/>
    </row>
    <row r="1617" spans="2:134" ht="15">
      <c r="B1617" s="17"/>
      <c r="C1617" s="17"/>
      <c r="D1617" s="17"/>
      <c r="E1617" s="17"/>
      <c r="F1617" s="17"/>
      <c r="G1617" s="20"/>
      <c r="H1617" s="17"/>
      <c r="I1617" s="17"/>
      <c r="J1617" s="26"/>
      <c r="K1617" s="17"/>
      <c r="L1617" s="17"/>
      <c r="M1617" s="17"/>
      <c r="N1617" s="17"/>
      <c r="O1617" s="17"/>
      <c r="P1617" s="17"/>
      <c r="Q1617" s="17"/>
      <c r="R1617" s="17"/>
      <c r="S1617" s="17"/>
      <c r="T1617" s="17"/>
      <c r="U1617" s="17"/>
      <c r="V1617" s="17"/>
      <c r="W1617" s="17"/>
      <c r="X1617" s="17"/>
      <c r="Y1617" s="17"/>
      <c r="Z1617" s="17"/>
      <c r="AA1617" s="17"/>
      <c r="AB1617" s="17"/>
      <c r="AC1617" s="17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7"/>
      <c r="AQ1617" s="17"/>
      <c r="AR1617" s="17"/>
      <c r="AS1617" s="17"/>
      <c r="AT1617" s="17"/>
      <c r="AU1617" s="17"/>
      <c r="AV1617" s="17"/>
      <c r="AW1617" s="17"/>
      <c r="AX1617" s="17"/>
      <c r="AY1617" s="17"/>
      <c r="AZ1617" s="17"/>
      <c r="BA1617" s="17"/>
      <c r="BB1617" s="17"/>
      <c r="BC1617" s="17"/>
      <c r="BD1617" s="17"/>
      <c r="BE1617" s="17"/>
      <c r="BF1617" s="17"/>
      <c r="BG1617" s="17"/>
      <c r="BH1617" s="17"/>
      <c r="BI1617" s="17"/>
      <c r="BJ1617" s="17"/>
      <c r="BK1617" s="17"/>
      <c r="BL1617" s="17"/>
      <c r="BM1617" s="17"/>
      <c r="BN1617" s="17"/>
      <c r="BO1617" s="17"/>
      <c r="BP1617" s="17"/>
      <c r="BQ1617" s="17"/>
      <c r="BR1617" s="17"/>
      <c r="BS1617" s="17"/>
      <c r="BT1617" s="17"/>
      <c r="BU1617" s="17"/>
      <c r="BV1617" s="17"/>
      <c r="BW1617" s="17"/>
      <c r="BX1617" s="17"/>
      <c r="BY1617" s="17"/>
      <c r="BZ1617" s="17"/>
      <c r="CA1617" s="17"/>
      <c r="CB1617" s="17"/>
      <c r="CC1617" s="17"/>
      <c r="CD1617" s="17"/>
      <c r="CE1617" s="17"/>
      <c r="CF1617" s="17"/>
      <c r="CG1617" s="17"/>
      <c r="CH1617" s="17"/>
      <c r="CI1617" s="17"/>
      <c r="CJ1617" s="17"/>
      <c r="CK1617" s="17"/>
      <c r="CL1617" s="17"/>
      <c r="CM1617" s="17"/>
      <c r="CN1617" s="17"/>
      <c r="CO1617" s="17"/>
      <c r="CP1617" s="17"/>
      <c r="CQ1617" s="17"/>
      <c r="CR1617" s="17"/>
      <c r="CS1617" s="17"/>
      <c r="CT1617" s="17"/>
      <c r="CU1617" s="17"/>
      <c r="CV1617" s="17"/>
      <c r="CW1617" s="17"/>
      <c r="CX1617" s="17"/>
      <c r="CY1617" s="17"/>
      <c r="CZ1617" s="17"/>
      <c r="DA1617" s="17"/>
      <c r="DB1617" s="17"/>
      <c r="DC1617" s="17"/>
      <c r="DD1617" s="17"/>
      <c r="DE1617" s="17"/>
      <c r="DF1617" s="17"/>
      <c r="DG1617" s="17"/>
      <c r="DH1617" s="17"/>
      <c r="DI1617" s="17"/>
      <c r="DJ1617" s="17"/>
      <c r="DK1617" s="17"/>
      <c r="DL1617" s="17"/>
      <c r="DM1617" s="17"/>
      <c r="DN1617" s="17"/>
      <c r="DO1617" s="17"/>
      <c r="DP1617" s="17"/>
      <c r="DQ1617" s="17"/>
      <c r="DR1617" s="17"/>
      <c r="DS1617" s="17"/>
      <c r="DT1617" s="17"/>
      <c r="DU1617" s="17"/>
      <c r="DV1617" s="17"/>
      <c r="DW1617" s="17"/>
      <c r="DX1617" s="17"/>
      <c r="DY1617" s="17"/>
      <c r="DZ1617" s="17"/>
      <c r="EA1617" s="17"/>
      <c r="EB1617" s="17"/>
      <c r="EC1617" s="17"/>
      <c r="ED1617" s="17"/>
    </row>
    <row r="1618" spans="2:134" ht="15">
      <c r="B1618" s="17"/>
      <c r="C1618" s="17"/>
      <c r="D1618" s="17"/>
      <c r="E1618" s="17"/>
      <c r="F1618" s="17"/>
      <c r="G1618" s="20"/>
      <c r="H1618" s="17"/>
      <c r="I1618" s="17"/>
      <c r="J1618" s="26"/>
      <c r="K1618" s="17"/>
      <c r="L1618" s="17"/>
      <c r="M1618" s="17"/>
      <c r="N1618" s="17"/>
      <c r="O1618" s="17"/>
      <c r="P1618" s="17"/>
      <c r="Q1618" s="17"/>
      <c r="R1618" s="17"/>
      <c r="S1618" s="17"/>
      <c r="T1618" s="17"/>
      <c r="U1618" s="17"/>
      <c r="V1618" s="17"/>
      <c r="W1618" s="17"/>
      <c r="X1618" s="17"/>
      <c r="Y1618" s="17"/>
      <c r="Z1618" s="17"/>
      <c r="AA1618" s="17"/>
      <c r="AB1618" s="17"/>
      <c r="AC1618" s="17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7"/>
      <c r="AQ1618" s="17"/>
      <c r="AR1618" s="17"/>
      <c r="AS1618" s="17"/>
      <c r="AT1618" s="17"/>
      <c r="AU1618" s="17"/>
      <c r="AV1618" s="17"/>
      <c r="AW1618" s="17"/>
      <c r="AX1618" s="17"/>
      <c r="AY1618" s="17"/>
      <c r="AZ1618" s="17"/>
      <c r="BA1618" s="17"/>
      <c r="BB1618" s="17"/>
      <c r="BC1618" s="17"/>
      <c r="BD1618" s="17"/>
      <c r="BE1618" s="17"/>
      <c r="BF1618" s="17"/>
      <c r="BG1618" s="17"/>
      <c r="BH1618" s="17"/>
      <c r="BI1618" s="17"/>
      <c r="BJ1618" s="17"/>
      <c r="BK1618" s="17"/>
      <c r="BL1618" s="17"/>
      <c r="BM1618" s="17"/>
      <c r="BN1618" s="17"/>
      <c r="BO1618" s="17"/>
      <c r="BP1618" s="17"/>
      <c r="BQ1618" s="17"/>
      <c r="BR1618" s="17"/>
      <c r="BS1618" s="17"/>
      <c r="BT1618" s="17"/>
      <c r="BU1618" s="17"/>
      <c r="BV1618" s="17"/>
      <c r="BW1618" s="17"/>
      <c r="BX1618" s="17"/>
      <c r="BY1618" s="17"/>
      <c r="BZ1618" s="17"/>
      <c r="CA1618" s="17"/>
      <c r="CB1618" s="17"/>
      <c r="CC1618" s="17"/>
      <c r="CD1618" s="17"/>
      <c r="CE1618" s="17"/>
      <c r="CF1618" s="17"/>
      <c r="CG1618" s="17"/>
      <c r="CH1618" s="17"/>
      <c r="CI1618" s="17"/>
      <c r="CJ1618" s="17"/>
      <c r="CK1618" s="17"/>
      <c r="CL1618" s="17"/>
      <c r="CM1618" s="17"/>
      <c r="CN1618" s="17"/>
      <c r="CO1618" s="17"/>
      <c r="CP1618" s="17"/>
      <c r="CQ1618" s="17"/>
      <c r="CR1618" s="17"/>
      <c r="CS1618" s="17"/>
      <c r="CT1618" s="17"/>
      <c r="CU1618" s="17"/>
      <c r="CV1618" s="17"/>
      <c r="CW1618" s="17"/>
      <c r="CX1618" s="17"/>
      <c r="CY1618" s="17"/>
      <c r="CZ1618" s="17"/>
      <c r="DA1618" s="17"/>
      <c r="DB1618" s="17"/>
      <c r="DC1618" s="17"/>
      <c r="DD1618" s="17"/>
      <c r="DE1618" s="17"/>
      <c r="DF1618" s="17"/>
      <c r="DG1618" s="17"/>
      <c r="DH1618" s="17"/>
      <c r="DI1618" s="17"/>
      <c r="DJ1618" s="17"/>
      <c r="DK1618" s="17"/>
      <c r="DL1618" s="17"/>
      <c r="DM1618" s="17"/>
      <c r="DN1618" s="17"/>
      <c r="DO1618" s="17"/>
      <c r="DP1618" s="17"/>
      <c r="DQ1618" s="17"/>
      <c r="DR1618" s="17"/>
      <c r="DS1618" s="17"/>
      <c r="DT1618" s="17"/>
      <c r="DU1618" s="17"/>
      <c r="DV1618" s="17"/>
      <c r="DW1618" s="17"/>
      <c r="DX1618" s="17"/>
      <c r="DY1618" s="17"/>
      <c r="DZ1618" s="17"/>
      <c r="EA1618" s="17"/>
      <c r="EB1618" s="17"/>
      <c r="EC1618" s="17"/>
      <c r="ED1618" s="17"/>
    </row>
    <row r="1619" spans="2:134" ht="15">
      <c r="B1619" s="17"/>
      <c r="C1619" s="17"/>
      <c r="D1619" s="17"/>
      <c r="E1619" s="17"/>
      <c r="F1619" s="17"/>
      <c r="G1619" s="20"/>
      <c r="H1619" s="17"/>
      <c r="I1619" s="17"/>
      <c r="J1619" s="26"/>
      <c r="K1619" s="17"/>
      <c r="L1619" s="17"/>
      <c r="M1619" s="17"/>
      <c r="N1619" s="17"/>
      <c r="O1619" s="17"/>
      <c r="P1619" s="17"/>
      <c r="Q1619" s="17"/>
      <c r="R1619" s="17"/>
      <c r="S1619" s="17"/>
      <c r="T1619" s="17"/>
      <c r="U1619" s="17"/>
      <c r="V1619" s="17"/>
      <c r="W1619" s="17"/>
      <c r="X1619" s="17"/>
      <c r="Y1619" s="17"/>
      <c r="Z1619" s="17"/>
      <c r="AA1619" s="17"/>
      <c r="AB1619" s="17"/>
      <c r="AC1619" s="17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7"/>
      <c r="AQ1619" s="17"/>
      <c r="AR1619" s="17"/>
      <c r="AS1619" s="17"/>
      <c r="AT1619" s="17"/>
      <c r="AU1619" s="17"/>
      <c r="AV1619" s="17"/>
      <c r="AW1619" s="17"/>
      <c r="AX1619" s="17"/>
      <c r="AY1619" s="17"/>
      <c r="AZ1619" s="17"/>
      <c r="BA1619" s="17"/>
      <c r="BB1619" s="17"/>
      <c r="BC1619" s="17"/>
      <c r="BD1619" s="17"/>
      <c r="BE1619" s="17"/>
      <c r="BF1619" s="17"/>
      <c r="BG1619" s="17"/>
      <c r="BH1619" s="17"/>
      <c r="BI1619" s="17"/>
      <c r="BJ1619" s="17"/>
      <c r="BK1619" s="17"/>
      <c r="BL1619" s="17"/>
      <c r="BM1619" s="17"/>
      <c r="BN1619" s="17"/>
      <c r="BO1619" s="17"/>
      <c r="BP1619" s="17"/>
      <c r="BQ1619" s="17"/>
      <c r="BR1619" s="17"/>
      <c r="BS1619" s="17"/>
      <c r="BT1619" s="17"/>
      <c r="BU1619" s="17"/>
      <c r="BV1619" s="17"/>
      <c r="BW1619" s="17"/>
      <c r="BX1619" s="17"/>
      <c r="BY1619" s="17"/>
      <c r="BZ1619" s="17"/>
      <c r="CA1619" s="17"/>
      <c r="CB1619" s="17"/>
      <c r="CC1619" s="17"/>
      <c r="CD1619" s="17"/>
      <c r="CE1619" s="17"/>
      <c r="CF1619" s="17"/>
      <c r="CG1619" s="17"/>
      <c r="CH1619" s="17"/>
      <c r="CI1619" s="17"/>
      <c r="CJ1619" s="17"/>
      <c r="CK1619" s="17"/>
      <c r="CL1619" s="17"/>
      <c r="CM1619" s="17"/>
      <c r="CN1619" s="17"/>
      <c r="CO1619" s="17"/>
      <c r="CP1619" s="17"/>
      <c r="CQ1619" s="17"/>
      <c r="CR1619" s="17"/>
      <c r="CS1619" s="17"/>
      <c r="CT1619" s="17"/>
      <c r="CU1619" s="17"/>
      <c r="CV1619" s="17"/>
      <c r="CW1619" s="17"/>
      <c r="CX1619" s="17"/>
      <c r="CY1619" s="17"/>
      <c r="CZ1619" s="17"/>
      <c r="DA1619" s="17"/>
      <c r="DB1619" s="17"/>
      <c r="DC1619" s="17"/>
      <c r="DD1619" s="17"/>
      <c r="DE1619" s="17"/>
      <c r="DF1619" s="17"/>
      <c r="DG1619" s="17"/>
      <c r="DH1619" s="17"/>
      <c r="DI1619" s="17"/>
      <c r="DJ1619" s="17"/>
      <c r="DK1619" s="17"/>
      <c r="DL1619" s="17"/>
      <c r="DM1619" s="17"/>
      <c r="DN1619" s="17"/>
      <c r="DO1619" s="17"/>
      <c r="DP1619" s="17"/>
      <c r="DQ1619" s="17"/>
      <c r="DR1619" s="17"/>
      <c r="DS1619" s="17"/>
      <c r="DT1619" s="17"/>
      <c r="DU1619" s="17"/>
      <c r="DV1619" s="17"/>
      <c r="DW1619" s="17"/>
      <c r="DX1619" s="17"/>
      <c r="DY1619" s="17"/>
      <c r="DZ1619" s="17"/>
      <c r="EA1619" s="17"/>
      <c r="EB1619" s="17"/>
      <c r="EC1619" s="17"/>
      <c r="ED1619" s="17"/>
    </row>
    <row r="1620" spans="2:134" ht="15">
      <c r="B1620" s="17"/>
      <c r="C1620" s="17"/>
      <c r="D1620" s="17"/>
      <c r="E1620" s="17"/>
      <c r="F1620" s="17"/>
      <c r="G1620" s="20"/>
      <c r="H1620" s="17"/>
      <c r="I1620" s="17"/>
      <c r="J1620" s="26"/>
      <c r="K1620" s="17"/>
      <c r="L1620" s="17"/>
      <c r="M1620" s="17"/>
      <c r="N1620" s="17"/>
      <c r="O1620" s="17"/>
      <c r="P1620" s="17"/>
      <c r="Q1620" s="17"/>
      <c r="R1620" s="17"/>
      <c r="S1620" s="17"/>
      <c r="T1620" s="17"/>
      <c r="U1620" s="17"/>
      <c r="V1620" s="17"/>
      <c r="W1620" s="17"/>
      <c r="X1620" s="17"/>
      <c r="Y1620" s="17"/>
      <c r="Z1620" s="17"/>
      <c r="AA1620" s="17"/>
      <c r="AB1620" s="17"/>
      <c r="AC1620" s="17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7"/>
      <c r="AQ1620" s="17"/>
      <c r="AR1620" s="17"/>
      <c r="AS1620" s="17"/>
      <c r="AT1620" s="17"/>
      <c r="AU1620" s="17"/>
      <c r="AV1620" s="17"/>
      <c r="AW1620" s="17"/>
      <c r="AX1620" s="17"/>
      <c r="AY1620" s="17"/>
      <c r="AZ1620" s="17"/>
      <c r="BA1620" s="17"/>
      <c r="BB1620" s="17"/>
      <c r="BC1620" s="17"/>
      <c r="BD1620" s="17"/>
      <c r="BE1620" s="17"/>
      <c r="BF1620" s="17"/>
      <c r="BG1620" s="17"/>
      <c r="BH1620" s="17"/>
      <c r="BI1620" s="17"/>
      <c r="BJ1620" s="17"/>
      <c r="BK1620" s="17"/>
      <c r="BL1620" s="17"/>
      <c r="BM1620" s="17"/>
      <c r="BN1620" s="17"/>
      <c r="BO1620" s="17"/>
      <c r="BP1620" s="17"/>
      <c r="BQ1620" s="17"/>
      <c r="BR1620" s="17"/>
      <c r="BS1620" s="17"/>
      <c r="BT1620" s="17"/>
      <c r="BU1620" s="17"/>
      <c r="BV1620" s="17"/>
      <c r="BW1620" s="17"/>
      <c r="BX1620" s="17"/>
      <c r="BY1620" s="17"/>
      <c r="BZ1620" s="17"/>
      <c r="CA1620" s="17"/>
      <c r="CB1620" s="17"/>
      <c r="CC1620" s="17"/>
      <c r="CD1620" s="17"/>
      <c r="CE1620" s="17"/>
      <c r="CF1620" s="17"/>
      <c r="CG1620" s="17"/>
      <c r="CH1620" s="17"/>
      <c r="CI1620" s="17"/>
      <c r="CJ1620" s="17"/>
      <c r="CK1620" s="17"/>
      <c r="CL1620" s="17"/>
      <c r="CM1620" s="17"/>
      <c r="CN1620" s="17"/>
      <c r="CO1620" s="17"/>
      <c r="CP1620" s="17"/>
      <c r="CQ1620" s="17"/>
      <c r="CR1620" s="17"/>
      <c r="CS1620" s="17"/>
      <c r="CT1620" s="17"/>
      <c r="CU1620" s="17"/>
      <c r="CV1620" s="17"/>
      <c r="CW1620" s="17"/>
      <c r="CX1620" s="17"/>
      <c r="CY1620" s="17"/>
      <c r="CZ1620" s="17"/>
      <c r="DA1620" s="17"/>
      <c r="DB1620" s="17"/>
      <c r="DC1620" s="17"/>
      <c r="DD1620" s="17"/>
      <c r="DE1620" s="17"/>
      <c r="DF1620" s="17"/>
      <c r="DG1620" s="17"/>
      <c r="DH1620" s="17"/>
      <c r="DI1620" s="17"/>
      <c r="DJ1620" s="17"/>
      <c r="DK1620" s="17"/>
      <c r="DL1620" s="17"/>
      <c r="DM1620" s="17"/>
      <c r="DN1620" s="17"/>
      <c r="DO1620" s="17"/>
      <c r="DP1620" s="17"/>
      <c r="DQ1620" s="17"/>
      <c r="DR1620" s="17"/>
      <c r="DS1620" s="17"/>
      <c r="DT1620" s="17"/>
      <c r="DU1620" s="17"/>
      <c r="DV1620" s="17"/>
      <c r="DW1620" s="17"/>
      <c r="DX1620" s="17"/>
      <c r="DY1620" s="17"/>
      <c r="DZ1620" s="17"/>
      <c r="EA1620" s="17"/>
      <c r="EB1620" s="17"/>
      <c r="EC1620" s="17"/>
      <c r="ED1620" s="17"/>
    </row>
    <row r="1621" spans="2:134" ht="15">
      <c r="B1621" s="17"/>
      <c r="C1621" s="17"/>
      <c r="D1621" s="17"/>
      <c r="E1621" s="17"/>
      <c r="F1621" s="17"/>
      <c r="G1621" s="20"/>
      <c r="H1621" s="17"/>
      <c r="I1621" s="17"/>
      <c r="J1621" s="26"/>
      <c r="K1621" s="17"/>
      <c r="L1621" s="17"/>
      <c r="M1621" s="17"/>
      <c r="N1621" s="17"/>
      <c r="O1621" s="17"/>
      <c r="P1621" s="17"/>
      <c r="Q1621" s="17"/>
      <c r="R1621" s="17"/>
      <c r="S1621" s="17"/>
      <c r="T1621" s="17"/>
      <c r="U1621" s="17"/>
      <c r="V1621" s="17"/>
      <c r="W1621" s="17"/>
      <c r="X1621" s="17"/>
      <c r="Y1621" s="17"/>
      <c r="Z1621" s="17"/>
      <c r="AA1621" s="17"/>
      <c r="AB1621" s="17"/>
      <c r="AC1621" s="17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7"/>
      <c r="AQ1621" s="17"/>
      <c r="AR1621" s="17"/>
      <c r="AS1621" s="17"/>
      <c r="AT1621" s="17"/>
      <c r="AU1621" s="17"/>
      <c r="AV1621" s="17"/>
      <c r="AW1621" s="17"/>
      <c r="AX1621" s="17"/>
      <c r="AY1621" s="17"/>
      <c r="AZ1621" s="17"/>
      <c r="BA1621" s="17"/>
      <c r="BB1621" s="17"/>
      <c r="BC1621" s="17"/>
      <c r="BD1621" s="17"/>
      <c r="BE1621" s="17"/>
      <c r="BF1621" s="17"/>
      <c r="BG1621" s="17"/>
      <c r="BH1621" s="17"/>
      <c r="BI1621" s="17"/>
      <c r="BJ1621" s="17"/>
      <c r="BK1621" s="17"/>
      <c r="BL1621" s="17"/>
      <c r="BM1621" s="17"/>
      <c r="BN1621" s="17"/>
      <c r="BO1621" s="17"/>
      <c r="BP1621" s="17"/>
      <c r="BQ1621" s="17"/>
      <c r="BR1621" s="17"/>
      <c r="BS1621" s="17"/>
      <c r="BT1621" s="17"/>
      <c r="BU1621" s="17"/>
      <c r="BV1621" s="17"/>
      <c r="BW1621" s="17"/>
      <c r="BX1621" s="17"/>
      <c r="BY1621" s="17"/>
      <c r="BZ1621" s="17"/>
      <c r="CA1621" s="17"/>
      <c r="CB1621" s="17"/>
      <c r="CC1621" s="17"/>
      <c r="CD1621" s="17"/>
      <c r="CE1621" s="17"/>
      <c r="CF1621" s="17"/>
      <c r="CG1621" s="17"/>
      <c r="CH1621" s="17"/>
      <c r="CI1621" s="17"/>
      <c r="CJ1621" s="17"/>
      <c r="CK1621" s="17"/>
      <c r="CL1621" s="17"/>
      <c r="CM1621" s="17"/>
      <c r="CN1621" s="17"/>
      <c r="CO1621" s="17"/>
      <c r="CP1621" s="17"/>
      <c r="CQ1621" s="17"/>
      <c r="CR1621" s="17"/>
      <c r="CS1621" s="17"/>
      <c r="CT1621" s="17"/>
      <c r="CU1621" s="17"/>
      <c r="CV1621" s="17"/>
      <c r="CW1621" s="17"/>
      <c r="CX1621" s="17"/>
      <c r="CY1621" s="17"/>
      <c r="CZ1621" s="17"/>
      <c r="DA1621" s="17"/>
      <c r="DB1621" s="17"/>
      <c r="DC1621" s="17"/>
      <c r="DD1621" s="17"/>
      <c r="DE1621" s="17"/>
      <c r="DF1621" s="17"/>
      <c r="DG1621" s="17"/>
      <c r="DH1621" s="17"/>
      <c r="DI1621" s="17"/>
      <c r="DJ1621" s="17"/>
      <c r="DK1621" s="17"/>
      <c r="DL1621" s="17"/>
      <c r="DM1621" s="17"/>
      <c r="DN1621" s="17"/>
      <c r="DO1621" s="17"/>
      <c r="DP1621" s="17"/>
      <c r="DQ1621" s="17"/>
      <c r="DR1621" s="17"/>
      <c r="DS1621" s="17"/>
      <c r="DT1621" s="17"/>
      <c r="DU1621" s="17"/>
      <c r="DV1621" s="17"/>
      <c r="DW1621" s="17"/>
      <c r="DX1621" s="17"/>
      <c r="DY1621" s="17"/>
      <c r="DZ1621" s="17"/>
      <c r="EA1621" s="17"/>
      <c r="EB1621" s="17"/>
      <c r="EC1621" s="17"/>
      <c r="ED1621" s="17"/>
    </row>
    <row r="1622" spans="2:134" ht="15">
      <c r="B1622" s="17"/>
      <c r="C1622" s="17"/>
      <c r="D1622" s="17"/>
      <c r="E1622" s="17"/>
      <c r="F1622" s="17"/>
      <c r="G1622" s="20"/>
      <c r="H1622" s="17"/>
      <c r="I1622" s="17"/>
      <c r="J1622" s="26"/>
      <c r="K1622" s="17"/>
      <c r="L1622" s="17"/>
      <c r="M1622" s="17"/>
      <c r="N1622" s="17"/>
      <c r="O1622" s="17"/>
      <c r="P1622" s="17"/>
      <c r="Q1622" s="17"/>
      <c r="R1622" s="17"/>
      <c r="S1622" s="17"/>
      <c r="T1622" s="17"/>
      <c r="U1622" s="17"/>
      <c r="V1622" s="17"/>
      <c r="W1622" s="17"/>
      <c r="X1622" s="17"/>
      <c r="Y1622" s="17"/>
      <c r="Z1622" s="17"/>
      <c r="AA1622" s="17"/>
      <c r="AB1622" s="17"/>
      <c r="AC1622" s="17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7"/>
      <c r="AQ1622" s="17"/>
      <c r="AR1622" s="17"/>
      <c r="AS1622" s="17"/>
      <c r="AT1622" s="17"/>
      <c r="AU1622" s="17"/>
      <c r="AV1622" s="17"/>
      <c r="AW1622" s="17"/>
      <c r="AX1622" s="17"/>
      <c r="AY1622" s="17"/>
      <c r="AZ1622" s="17"/>
      <c r="BA1622" s="17"/>
      <c r="BB1622" s="17"/>
      <c r="BC1622" s="17"/>
      <c r="BD1622" s="17"/>
      <c r="BE1622" s="17"/>
      <c r="BF1622" s="17"/>
      <c r="BG1622" s="17"/>
      <c r="BH1622" s="17"/>
      <c r="BI1622" s="17"/>
      <c r="BJ1622" s="17"/>
      <c r="BK1622" s="17"/>
      <c r="BL1622" s="17"/>
      <c r="BM1622" s="17"/>
      <c r="BN1622" s="17"/>
      <c r="BO1622" s="17"/>
      <c r="BP1622" s="17"/>
      <c r="BQ1622" s="17"/>
      <c r="BR1622" s="17"/>
      <c r="BS1622" s="17"/>
      <c r="BT1622" s="17"/>
      <c r="BU1622" s="17"/>
      <c r="BV1622" s="17"/>
      <c r="BW1622" s="17"/>
      <c r="BX1622" s="17"/>
      <c r="BY1622" s="17"/>
      <c r="BZ1622" s="17"/>
      <c r="CA1622" s="17"/>
      <c r="CB1622" s="17"/>
      <c r="CC1622" s="17"/>
      <c r="CD1622" s="17"/>
      <c r="CE1622" s="17"/>
      <c r="CF1622" s="17"/>
      <c r="CG1622" s="17"/>
      <c r="CH1622" s="17"/>
      <c r="CI1622" s="17"/>
      <c r="CJ1622" s="17"/>
      <c r="CK1622" s="17"/>
      <c r="CL1622" s="17"/>
      <c r="CM1622" s="17"/>
      <c r="CN1622" s="17"/>
      <c r="CO1622" s="17"/>
      <c r="CP1622" s="17"/>
      <c r="CQ1622" s="17"/>
      <c r="CR1622" s="17"/>
      <c r="CS1622" s="17"/>
      <c r="CT1622" s="17"/>
      <c r="CU1622" s="17"/>
      <c r="CV1622" s="17"/>
      <c r="CW1622" s="17"/>
      <c r="CX1622" s="17"/>
      <c r="CY1622" s="17"/>
      <c r="CZ1622" s="17"/>
      <c r="DA1622" s="17"/>
      <c r="DB1622" s="17"/>
      <c r="DC1622" s="17"/>
      <c r="DD1622" s="17"/>
      <c r="DE1622" s="17"/>
      <c r="DF1622" s="17"/>
      <c r="DG1622" s="17"/>
      <c r="DH1622" s="17"/>
      <c r="DI1622" s="17"/>
      <c r="DJ1622" s="17"/>
      <c r="DK1622" s="17"/>
      <c r="DL1622" s="17"/>
      <c r="DM1622" s="17"/>
      <c r="DN1622" s="17"/>
      <c r="DO1622" s="17"/>
      <c r="DP1622" s="17"/>
      <c r="DQ1622" s="17"/>
      <c r="DR1622" s="17"/>
      <c r="DS1622" s="17"/>
      <c r="DT1622" s="17"/>
      <c r="DU1622" s="17"/>
      <c r="DV1622" s="17"/>
      <c r="DW1622" s="17"/>
      <c r="DX1622" s="17"/>
      <c r="DY1622" s="17"/>
      <c r="DZ1622" s="17"/>
      <c r="EA1622" s="17"/>
      <c r="EB1622" s="17"/>
      <c r="EC1622" s="17"/>
      <c r="ED1622" s="17"/>
    </row>
    <row r="1623" spans="2:134" ht="15">
      <c r="B1623" s="17"/>
      <c r="C1623" s="17"/>
      <c r="D1623" s="17"/>
      <c r="E1623" s="17"/>
      <c r="F1623" s="17"/>
      <c r="G1623" s="20"/>
      <c r="H1623" s="17"/>
      <c r="I1623" s="17"/>
      <c r="J1623" s="26"/>
      <c r="K1623" s="17"/>
      <c r="L1623" s="17"/>
      <c r="M1623" s="17"/>
      <c r="N1623" s="17"/>
      <c r="O1623" s="17"/>
      <c r="P1623" s="17"/>
      <c r="Q1623" s="17"/>
      <c r="R1623" s="17"/>
      <c r="S1623" s="17"/>
      <c r="T1623" s="17"/>
      <c r="U1623" s="17"/>
      <c r="V1623" s="17"/>
      <c r="W1623" s="17"/>
      <c r="X1623" s="17"/>
      <c r="Y1623" s="17"/>
      <c r="Z1623" s="17"/>
      <c r="AA1623" s="17"/>
      <c r="AB1623" s="17"/>
      <c r="AC1623" s="17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7"/>
      <c r="AQ1623" s="17"/>
      <c r="AR1623" s="17"/>
      <c r="AS1623" s="17"/>
      <c r="AT1623" s="17"/>
      <c r="AU1623" s="17"/>
      <c r="AV1623" s="17"/>
      <c r="AW1623" s="17"/>
      <c r="AX1623" s="17"/>
      <c r="AY1623" s="17"/>
      <c r="AZ1623" s="17"/>
      <c r="BA1623" s="17"/>
      <c r="BB1623" s="17"/>
      <c r="BC1623" s="17"/>
      <c r="BD1623" s="17"/>
      <c r="BE1623" s="17"/>
      <c r="BF1623" s="17"/>
      <c r="BG1623" s="17"/>
      <c r="BH1623" s="17"/>
      <c r="BI1623" s="17"/>
      <c r="BJ1623" s="17"/>
      <c r="BK1623" s="17"/>
      <c r="BL1623" s="17"/>
      <c r="BM1623" s="17"/>
      <c r="BN1623" s="17"/>
      <c r="BO1623" s="17"/>
      <c r="BP1623" s="17"/>
      <c r="BQ1623" s="17"/>
      <c r="BR1623" s="17"/>
      <c r="BS1623" s="17"/>
      <c r="BT1623" s="17"/>
      <c r="BU1623" s="17"/>
      <c r="BV1623" s="17"/>
      <c r="BW1623" s="17"/>
      <c r="BX1623" s="17"/>
      <c r="BY1623" s="17"/>
      <c r="BZ1623" s="17"/>
      <c r="CA1623" s="17"/>
      <c r="CB1623" s="17"/>
      <c r="CC1623" s="17"/>
      <c r="CD1623" s="17"/>
      <c r="CE1623" s="17"/>
      <c r="CF1623" s="17"/>
      <c r="CG1623" s="17"/>
      <c r="CH1623" s="17"/>
      <c r="CI1623" s="17"/>
      <c r="CJ1623" s="17"/>
      <c r="CK1623" s="17"/>
      <c r="CL1623" s="17"/>
      <c r="CM1623" s="17"/>
      <c r="CN1623" s="17"/>
      <c r="CO1623" s="17"/>
      <c r="CP1623" s="17"/>
      <c r="CQ1623" s="17"/>
      <c r="CR1623" s="17"/>
      <c r="CS1623" s="17"/>
      <c r="CT1623" s="17"/>
      <c r="CU1623" s="17"/>
      <c r="CV1623" s="17"/>
      <c r="CW1623" s="17"/>
      <c r="CX1623" s="17"/>
      <c r="CY1623" s="17"/>
      <c r="CZ1623" s="17"/>
      <c r="DA1623" s="17"/>
      <c r="DB1623" s="17"/>
      <c r="DC1623" s="17"/>
      <c r="DD1623" s="17"/>
      <c r="DE1623" s="17"/>
      <c r="DF1623" s="17"/>
      <c r="DG1623" s="17"/>
      <c r="DH1623" s="17"/>
      <c r="DI1623" s="17"/>
      <c r="DJ1623" s="17"/>
      <c r="DK1623" s="17"/>
      <c r="DL1623" s="17"/>
      <c r="DM1623" s="17"/>
      <c r="DN1623" s="17"/>
      <c r="DO1623" s="17"/>
      <c r="DP1623" s="17"/>
      <c r="DQ1623" s="17"/>
      <c r="DR1623" s="17"/>
      <c r="DS1623" s="17"/>
      <c r="DT1623" s="17"/>
      <c r="DU1623" s="17"/>
      <c r="DV1623" s="17"/>
      <c r="DW1623" s="17"/>
      <c r="DX1623" s="17"/>
      <c r="DY1623" s="17"/>
      <c r="DZ1623" s="17"/>
      <c r="EA1623" s="17"/>
      <c r="EB1623" s="17"/>
      <c r="EC1623" s="17"/>
      <c r="ED1623" s="17"/>
    </row>
    <row r="1624" spans="2:134" ht="15">
      <c r="B1624" s="17"/>
      <c r="C1624" s="17"/>
      <c r="D1624" s="17"/>
      <c r="E1624" s="17"/>
      <c r="F1624" s="17"/>
      <c r="G1624" s="20"/>
      <c r="H1624" s="17"/>
      <c r="I1624" s="17"/>
      <c r="J1624" s="26"/>
      <c r="K1624" s="17"/>
      <c r="L1624" s="17"/>
      <c r="M1624" s="17"/>
      <c r="N1624" s="17"/>
      <c r="O1624" s="17"/>
      <c r="P1624" s="17"/>
      <c r="Q1624" s="17"/>
      <c r="R1624" s="17"/>
      <c r="S1624" s="17"/>
      <c r="T1624" s="17"/>
      <c r="U1624" s="17"/>
      <c r="V1624" s="17"/>
      <c r="W1624" s="17"/>
      <c r="X1624" s="17"/>
      <c r="Y1624" s="17"/>
      <c r="Z1624" s="17"/>
      <c r="AA1624" s="17"/>
      <c r="AB1624" s="17"/>
      <c r="AC1624" s="17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7"/>
      <c r="AQ1624" s="17"/>
      <c r="AR1624" s="17"/>
      <c r="AS1624" s="17"/>
      <c r="AT1624" s="17"/>
      <c r="AU1624" s="17"/>
      <c r="AV1624" s="17"/>
      <c r="AW1624" s="17"/>
      <c r="AX1624" s="17"/>
      <c r="AY1624" s="17"/>
      <c r="AZ1624" s="17"/>
      <c r="BA1624" s="17"/>
      <c r="BB1624" s="17"/>
      <c r="BC1624" s="17"/>
      <c r="BD1624" s="17"/>
      <c r="BE1624" s="17"/>
      <c r="BF1624" s="17"/>
      <c r="BG1624" s="17"/>
      <c r="BH1624" s="17"/>
      <c r="BI1624" s="17"/>
      <c r="BJ1624" s="17"/>
      <c r="BK1624" s="17"/>
      <c r="BL1624" s="17"/>
      <c r="BM1624" s="17"/>
      <c r="BN1624" s="17"/>
      <c r="BO1624" s="17"/>
      <c r="BP1624" s="17"/>
      <c r="BQ1624" s="17"/>
      <c r="BR1624" s="17"/>
      <c r="BS1624" s="17"/>
      <c r="BT1624" s="17"/>
      <c r="BU1624" s="17"/>
      <c r="BV1624" s="17"/>
      <c r="BW1624" s="17"/>
      <c r="BX1624" s="17"/>
      <c r="BY1624" s="17"/>
      <c r="BZ1624" s="17"/>
      <c r="CA1624" s="17"/>
      <c r="CB1624" s="17"/>
      <c r="CC1624" s="17"/>
      <c r="CD1624" s="17"/>
      <c r="CE1624" s="17"/>
      <c r="CF1624" s="17"/>
      <c r="CG1624" s="17"/>
      <c r="CH1624" s="17"/>
      <c r="CI1624" s="17"/>
      <c r="CJ1624" s="17"/>
      <c r="CK1624" s="17"/>
      <c r="CL1624" s="17"/>
      <c r="CM1624" s="17"/>
      <c r="CN1624" s="17"/>
      <c r="CO1624" s="17"/>
      <c r="CP1624" s="17"/>
      <c r="CQ1624" s="17"/>
      <c r="CR1624" s="17"/>
      <c r="CS1624" s="17"/>
      <c r="CT1624" s="17"/>
      <c r="CU1624" s="17"/>
      <c r="CV1624" s="17"/>
      <c r="CW1624" s="17"/>
      <c r="CX1624" s="17"/>
      <c r="CY1624" s="17"/>
      <c r="CZ1624" s="17"/>
      <c r="DA1624" s="17"/>
      <c r="DB1624" s="17"/>
      <c r="DC1624" s="17"/>
      <c r="DD1624" s="17"/>
      <c r="DE1624" s="17"/>
      <c r="DF1624" s="17"/>
      <c r="DG1624" s="17"/>
      <c r="DH1624" s="17"/>
      <c r="DI1624" s="17"/>
      <c r="DJ1624" s="17"/>
      <c r="DK1624" s="17"/>
      <c r="DL1624" s="17"/>
      <c r="DM1624" s="17"/>
      <c r="DN1624" s="17"/>
      <c r="DO1624" s="17"/>
      <c r="DP1624" s="17"/>
      <c r="DQ1624" s="17"/>
      <c r="DR1624" s="17"/>
      <c r="DS1624" s="17"/>
      <c r="DT1624" s="17"/>
      <c r="DU1624" s="17"/>
      <c r="DV1624" s="17"/>
      <c r="DW1624" s="17"/>
      <c r="DX1624" s="17"/>
      <c r="DY1624" s="17"/>
      <c r="DZ1624" s="17"/>
      <c r="EA1624" s="17"/>
      <c r="EB1624" s="17"/>
      <c r="EC1624" s="17"/>
      <c r="ED1624" s="17"/>
    </row>
    <row r="1625" spans="2:134" ht="15">
      <c r="B1625" s="17"/>
      <c r="C1625" s="17"/>
      <c r="D1625" s="17"/>
      <c r="E1625" s="17"/>
      <c r="F1625" s="17"/>
      <c r="G1625" s="20"/>
      <c r="H1625" s="17"/>
      <c r="I1625" s="17"/>
      <c r="J1625" s="26"/>
      <c r="K1625" s="17"/>
      <c r="L1625" s="17"/>
      <c r="M1625" s="17"/>
      <c r="N1625" s="17"/>
      <c r="O1625" s="17"/>
      <c r="P1625" s="17"/>
      <c r="Q1625" s="17"/>
      <c r="R1625" s="17"/>
      <c r="S1625" s="17"/>
      <c r="T1625" s="17"/>
      <c r="U1625" s="17"/>
      <c r="V1625" s="17"/>
      <c r="W1625" s="17"/>
      <c r="X1625" s="17"/>
      <c r="Y1625" s="17"/>
      <c r="Z1625" s="17"/>
      <c r="AA1625" s="17"/>
      <c r="AB1625" s="17"/>
      <c r="AC1625" s="17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7"/>
      <c r="AQ1625" s="17"/>
      <c r="AR1625" s="17"/>
      <c r="AS1625" s="17"/>
      <c r="AT1625" s="17"/>
      <c r="AU1625" s="17"/>
      <c r="AV1625" s="17"/>
      <c r="AW1625" s="17"/>
      <c r="AX1625" s="17"/>
      <c r="AY1625" s="17"/>
      <c r="AZ1625" s="17"/>
      <c r="BA1625" s="17"/>
      <c r="BB1625" s="17"/>
      <c r="BC1625" s="17"/>
      <c r="BD1625" s="17"/>
      <c r="BE1625" s="17"/>
      <c r="BF1625" s="17"/>
      <c r="BG1625" s="17"/>
      <c r="BH1625" s="17"/>
      <c r="BI1625" s="17"/>
      <c r="BJ1625" s="17"/>
      <c r="BK1625" s="17"/>
      <c r="BL1625" s="17"/>
      <c r="BM1625" s="17"/>
      <c r="BN1625" s="17"/>
      <c r="BO1625" s="17"/>
      <c r="BP1625" s="17"/>
      <c r="BQ1625" s="17"/>
      <c r="BR1625" s="17"/>
      <c r="BS1625" s="17"/>
      <c r="BT1625" s="17"/>
      <c r="BU1625" s="17"/>
      <c r="BV1625" s="17"/>
      <c r="BW1625" s="17"/>
      <c r="BX1625" s="17"/>
      <c r="BY1625" s="17"/>
      <c r="BZ1625" s="17"/>
      <c r="CA1625" s="17"/>
      <c r="CB1625" s="17"/>
      <c r="CC1625" s="17"/>
      <c r="CD1625" s="17"/>
      <c r="CE1625" s="17"/>
      <c r="CF1625" s="17"/>
      <c r="CG1625" s="17"/>
      <c r="CH1625" s="17"/>
      <c r="CI1625" s="17"/>
      <c r="CJ1625" s="17"/>
      <c r="CK1625" s="17"/>
      <c r="CL1625" s="17"/>
      <c r="CM1625" s="17"/>
      <c r="CN1625" s="17"/>
      <c r="CO1625" s="17"/>
      <c r="CP1625" s="17"/>
      <c r="CQ1625" s="17"/>
      <c r="CR1625" s="17"/>
      <c r="CS1625" s="17"/>
      <c r="CT1625" s="17"/>
      <c r="CU1625" s="17"/>
      <c r="CV1625" s="17"/>
      <c r="CW1625" s="17"/>
      <c r="CX1625" s="17"/>
      <c r="CY1625" s="17"/>
      <c r="CZ1625" s="17"/>
      <c r="DA1625" s="17"/>
      <c r="DB1625" s="17"/>
      <c r="DC1625" s="17"/>
      <c r="DD1625" s="17"/>
      <c r="DE1625" s="17"/>
      <c r="DF1625" s="17"/>
      <c r="DG1625" s="17"/>
      <c r="DH1625" s="17"/>
      <c r="DI1625" s="17"/>
      <c r="DJ1625" s="17"/>
      <c r="DK1625" s="17"/>
      <c r="DL1625" s="17"/>
      <c r="DM1625" s="17"/>
      <c r="DN1625" s="17"/>
      <c r="DO1625" s="17"/>
      <c r="DP1625" s="17"/>
      <c r="DQ1625" s="17"/>
      <c r="DR1625" s="17"/>
      <c r="DS1625" s="17"/>
      <c r="DT1625" s="17"/>
      <c r="DU1625" s="17"/>
      <c r="DV1625" s="17"/>
      <c r="DW1625" s="17"/>
      <c r="DX1625" s="17"/>
      <c r="DY1625" s="17"/>
      <c r="DZ1625" s="17"/>
      <c r="EA1625" s="17"/>
      <c r="EB1625" s="17"/>
      <c r="EC1625" s="17"/>
      <c r="ED1625" s="17"/>
    </row>
    <row r="1626" spans="2:134" ht="15">
      <c r="B1626" s="17"/>
      <c r="C1626" s="17"/>
      <c r="D1626" s="17"/>
      <c r="E1626" s="17"/>
      <c r="F1626" s="17"/>
      <c r="G1626" s="20"/>
      <c r="H1626" s="17"/>
      <c r="I1626" s="17"/>
      <c r="J1626" s="26"/>
      <c r="K1626" s="17"/>
      <c r="L1626" s="17"/>
      <c r="M1626" s="17"/>
      <c r="N1626" s="17"/>
      <c r="O1626" s="17"/>
      <c r="P1626" s="17"/>
      <c r="Q1626" s="17"/>
      <c r="R1626" s="17"/>
      <c r="S1626" s="17"/>
      <c r="T1626" s="17"/>
      <c r="U1626" s="17"/>
      <c r="V1626" s="17"/>
      <c r="W1626" s="17"/>
      <c r="X1626" s="17"/>
      <c r="Y1626" s="17"/>
      <c r="Z1626" s="17"/>
      <c r="AA1626" s="17"/>
      <c r="AB1626" s="17"/>
      <c r="AC1626" s="17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7"/>
      <c r="AQ1626" s="17"/>
      <c r="AR1626" s="17"/>
      <c r="AS1626" s="17"/>
      <c r="AT1626" s="17"/>
      <c r="AU1626" s="17"/>
      <c r="AV1626" s="17"/>
      <c r="AW1626" s="17"/>
      <c r="AX1626" s="17"/>
      <c r="AY1626" s="17"/>
      <c r="AZ1626" s="17"/>
      <c r="BA1626" s="17"/>
      <c r="BB1626" s="17"/>
      <c r="BC1626" s="17"/>
      <c r="BD1626" s="17"/>
      <c r="BE1626" s="17"/>
      <c r="BF1626" s="17"/>
      <c r="BG1626" s="17"/>
      <c r="BH1626" s="17"/>
      <c r="BI1626" s="17"/>
      <c r="BJ1626" s="17"/>
      <c r="BK1626" s="17"/>
      <c r="BL1626" s="17"/>
      <c r="BM1626" s="17"/>
      <c r="BN1626" s="17"/>
      <c r="BO1626" s="17"/>
      <c r="BP1626" s="17"/>
      <c r="BQ1626" s="17"/>
      <c r="BR1626" s="17"/>
      <c r="BS1626" s="17"/>
      <c r="BT1626" s="17"/>
      <c r="BU1626" s="17"/>
      <c r="BV1626" s="17"/>
      <c r="BW1626" s="17"/>
      <c r="BX1626" s="17"/>
      <c r="BY1626" s="17"/>
      <c r="BZ1626" s="17"/>
      <c r="CA1626" s="17"/>
      <c r="CB1626" s="17"/>
      <c r="CC1626" s="17"/>
      <c r="CD1626" s="17"/>
      <c r="CE1626" s="17"/>
      <c r="CF1626" s="17"/>
      <c r="CG1626" s="17"/>
      <c r="CH1626" s="17"/>
      <c r="CI1626" s="17"/>
      <c r="CJ1626" s="17"/>
      <c r="CK1626" s="17"/>
      <c r="CL1626" s="17"/>
      <c r="CM1626" s="17"/>
      <c r="CN1626" s="17"/>
      <c r="CO1626" s="17"/>
      <c r="CP1626" s="17"/>
      <c r="CQ1626" s="17"/>
      <c r="CR1626" s="17"/>
      <c r="CS1626" s="17"/>
      <c r="CT1626" s="17"/>
      <c r="CU1626" s="17"/>
      <c r="CV1626" s="17"/>
      <c r="CW1626" s="17"/>
      <c r="CX1626" s="17"/>
      <c r="CY1626" s="17"/>
      <c r="CZ1626" s="17"/>
      <c r="DA1626" s="17"/>
      <c r="DB1626" s="17"/>
      <c r="DC1626" s="17"/>
      <c r="DD1626" s="17"/>
      <c r="DE1626" s="17"/>
      <c r="DF1626" s="17"/>
      <c r="DG1626" s="17"/>
      <c r="DH1626" s="17"/>
      <c r="DI1626" s="17"/>
      <c r="DJ1626" s="17"/>
      <c r="DK1626" s="17"/>
      <c r="DL1626" s="17"/>
      <c r="DM1626" s="17"/>
      <c r="DN1626" s="17"/>
      <c r="DO1626" s="17"/>
      <c r="DP1626" s="17"/>
      <c r="DQ1626" s="17"/>
      <c r="DR1626" s="17"/>
      <c r="DS1626" s="17"/>
      <c r="DT1626" s="17"/>
      <c r="DU1626" s="17"/>
      <c r="DV1626" s="17"/>
      <c r="DW1626" s="17"/>
      <c r="DX1626" s="17"/>
      <c r="DY1626" s="17"/>
      <c r="DZ1626" s="17"/>
      <c r="EA1626" s="17"/>
      <c r="EB1626" s="17"/>
      <c r="EC1626" s="17"/>
      <c r="ED1626" s="17"/>
    </row>
    <row r="1627" spans="2:134" ht="15">
      <c r="B1627" s="17"/>
      <c r="C1627" s="17"/>
      <c r="D1627" s="17"/>
      <c r="E1627" s="17"/>
      <c r="F1627" s="17"/>
      <c r="G1627" s="20"/>
      <c r="H1627" s="17"/>
      <c r="I1627" s="17"/>
      <c r="J1627" s="26"/>
      <c r="K1627" s="17"/>
      <c r="L1627" s="17"/>
      <c r="M1627" s="17"/>
      <c r="N1627" s="17"/>
      <c r="O1627" s="17"/>
      <c r="P1627" s="17"/>
      <c r="Q1627" s="17"/>
      <c r="R1627" s="17"/>
      <c r="S1627" s="17"/>
      <c r="T1627" s="17"/>
      <c r="U1627" s="17"/>
      <c r="V1627" s="17"/>
      <c r="W1627" s="17"/>
      <c r="X1627" s="17"/>
      <c r="Y1627" s="17"/>
      <c r="Z1627" s="17"/>
      <c r="AA1627" s="17"/>
      <c r="AB1627" s="17"/>
      <c r="AC1627" s="17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7"/>
      <c r="AQ1627" s="17"/>
      <c r="AR1627" s="17"/>
      <c r="AS1627" s="17"/>
      <c r="AT1627" s="17"/>
      <c r="AU1627" s="17"/>
      <c r="AV1627" s="17"/>
      <c r="AW1627" s="17"/>
      <c r="AX1627" s="17"/>
      <c r="AY1627" s="17"/>
      <c r="AZ1627" s="17"/>
      <c r="BA1627" s="17"/>
      <c r="BB1627" s="17"/>
      <c r="BC1627" s="17"/>
      <c r="BD1627" s="17"/>
      <c r="BE1627" s="17"/>
      <c r="BF1627" s="17"/>
      <c r="BG1627" s="17"/>
      <c r="BH1627" s="17"/>
      <c r="BI1627" s="17"/>
      <c r="BJ1627" s="17"/>
      <c r="BK1627" s="17"/>
      <c r="BL1627" s="17"/>
      <c r="BM1627" s="17"/>
      <c r="BN1627" s="17"/>
      <c r="BO1627" s="17"/>
      <c r="BP1627" s="17"/>
      <c r="BQ1627" s="17"/>
      <c r="BR1627" s="17"/>
      <c r="BS1627" s="17"/>
      <c r="BT1627" s="17"/>
      <c r="BU1627" s="17"/>
      <c r="BV1627" s="17"/>
      <c r="BW1627" s="17"/>
      <c r="BX1627" s="17"/>
      <c r="BY1627" s="17"/>
      <c r="BZ1627" s="17"/>
      <c r="CA1627" s="17"/>
      <c r="CB1627" s="17"/>
      <c r="CC1627" s="17"/>
      <c r="CD1627" s="17"/>
      <c r="CE1627" s="17"/>
      <c r="CF1627" s="17"/>
      <c r="CG1627" s="17"/>
      <c r="CH1627" s="17"/>
      <c r="CI1627" s="17"/>
      <c r="CJ1627" s="17"/>
      <c r="CK1627" s="17"/>
      <c r="CL1627" s="17"/>
      <c r="CM1627" s="17"/>
      <c r="CN1627" s="17"/>
      <c r="CO1627" s="17"/>
      <c r="CP1627" s="17"/>
      <c r="CQ1627" s="17"/>
      <c r="CR1627" s="17"/>
      <c r="CS1627" s="17"/>
      <c r="CT1627" s="17"/>
      <c r="CU1627" s="17"/>
      <c r="CV1627" s="17"/>
      <c r="CW1627" s="17"/>
      <c r="CX1627" s="17"/>
      <c r="CY1627" s="17"/>
      <c r="CZ1627" s="17"/>
      <c r="DA1627" s="17"/>
      <c r="DB1627" s="17"/>
      <c r="DC1627" s="17"/>
      <c r="DD1627" s="17"/>
      <c r="DE1627" s="17"/>
      <c r="DF1627" s="17"/>
      <c r="DG1627" s="17"/>
      <c r="DH1627" s="17"/>
      <c r="DI1627" s="17"/>
      <c r="DJ1627" s="17"/>
      <c r="DK1627" s="17"/>
      <c r="DL1627" s="17"/>
      <c r="DM1627" s="17"/>
      <c r="DN1627" s="17"/>
      <c r="DO1627" s="17"/>
      <c r="DP1627" s="17"/>
      <c r="DQ1627" s="17"/>
      <c r="DR1627" s="17"/>
      <c r="DS1627" s="17"/>
      <c r="DT1627" s="17"/>
      <c r="DU1627" s="17"/>
      <c r="DV1627" s="17"/>
      <c r="DW1627" s="17"/>
      <c r="DX1627" s="17"/>
      <c r="DY1627" s="17"/>
      <c r="DZ1627" s="17"/>
      <c r="EA1627" s="17"/>
      <c r="EB1627" s="17"/>
      <c r="EC1627" s="17"/>
      <c r="ED1627" s="17"/>
    </row>
    <row r="1628" spans="2:134" ht="15">
      <c r="B1628" s="17"/>
      <c r="C1628" s="17"/>
      <c r="D1628" s="17"/>
      <c r="E1628" s="17"/>
      <c r="F1628" s="17"/>
      <c r="G1628" s="20"/>
      <c r="H1628" s="17"/>
      <c r="I1628" s="17"/>
      <c r="J1628" s="26"/>
      <c r="K1628" s="17"/>
      <c r="L1628" s="17"/>
      <c r="M1628" s="17"/>
      <c r="N1628" s="17"/>
      <c r="O1628" s="17"/>
      <c r="P1628" s="17"/>
      <c r="Q1628" s="17"/>
      <c r="R1628" s="17"/>
      <c r="S1628" s="17"/>
      <c r="T1628" s="17"/>
      <c r="U1628" s="17"/>
      <c r="V1628" s="17"/>
      <c r="W1628" s="17"/>
      <c r="X1628" s="17"/>
      <c r="Y1628" s="17"/>
      <c r="Z1628" s="17"/>
      <c r="AA1628" s="17"/>
      <c r="AB1628" s="17"/>
      <c r="AC1628" s="17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7"/>
      <c r="AQ1628" s="17"/>
      <c r="AR1628" s="17"/>
      <c r="AS1628" s="17"/>
      <c r="AT1628" s="17"/>
      <c r="AU1628" s="17"/>
      <c r="AV1628" s="17"/>
      <c r="AW1628" s="17"/>
      <c r="AX1628" s="17"/>
      <c r="AY1628" s="17"/>
      <c r="AZ1628" s="17"/>
      <c r="BA1628" s="17"/>
      <c r="BB1628" s="17"/>
      <c r="BC1628" s="17"/>
      <c r="BD1628" s="17"/>
      <c r="BE1628" s="17"/>
      <c r="BF1628" s="17"/>
      <c r="BG1628" s="17"/>
      <c r="BH1628" s="17"/>
      <c r="BI1628" s="17"/>
      <c r="BJ1628" s="17"/>
      <c r="BK1628" s="17"/>
      <c r="BL1628" s="17"/>
      <c r="BM1628" s="17"/>
      <c r="BN1628" s="17"/>
      <c r="BO1628" s="17"/>
      <c r="BP1628" s="17"/>
      <c r="BQ1628" s="17"/>
      <c r="BR1628" s="17"/>
      <c r="BS1628" s="17"/>
      <c r="BT1628" s="17"/>
      <c r="BU1628" s="17"/>
      <c r="BV1628" s="17"/>
      <c r="BW1628" s="17"/>
      <c r="BX1628" s="17"/>
      <c r="BY1628" s="17"/>
      <c r="BZ1628" s="17"/>
      <c r="CA1628" s="17"/>
      <c r="CB1628" s="17"/>
      <c r="CC1628" s="17"/>
      <c r="CD1628" s="17"/>
      <c r="CE1628" s="17"/>
      <c r="CF1628" s="17"/>
      <c r="CG1628" s="17"/>
      <c r="CH1628" s="17"/>
      <c r="CI1628" s="17"/>
      <c r="CJ1628" s="17"/>
      <c r="CK1628" s="17"/>
      <c r="CL1628" s="17"/>
      <c r="CM1628" s="17"/>
      <c r="CN1628" s="17"/>
      <c r="CO1628" s="17"/>
      <c r="CP1628" s="17"/>
      <c r="CQ1628" s="17"/>
      <c r="CR1628" s="17"/>
      <c r="CS1628" s="17"/>
      <c r="CT1628" s="17"/>
      <c r="CU1628" s="17"/>
      <c r="CV1628" s="17"/>
      <c r="CW1628" s="17"/>
      <c r="CX1628" s="17"/>
      <c r="CY1628" s="17"/>
      <c r="CZ1628" s="17"/>
      <c r="DA1628" s="17"/>
      <c r="DB1628" s="17"/>
      <c r="DC1628" s="17"/>
      <c r="DD1628" s="17"/>
      <c r="DE1628" s="17"/>
      <c r="DF1628" s="17"/>
      <c r="DG1628" s="17"/>
      <c r="DH1628" s="17"/>
      <c r="DI1628" s="17"/>
      <c r="DJ1628" s="17"/>
      <c r="DK1628" s="17"/>
      <c r="DL1628" s="17"/>
      <c r="DM1628" s="17"/>
      <c r="DN1628" s="17"/>
      <c r="DO1628" s="17"/>
      <c r="DP1628" s="17"/>
      <c r="DQ1628" s="17"/>
      <c r="DR1628" s="17"/>
      <c r="DS1628" s="17"/>
      <c r="DT1628" s="17"/>
      <c r="DU1628" s="17"/>
      <c r="DV1628" s="17"/>
      <c r="DW1628" s="17"/>
      <c r="DX1628" s="17"/>
      <c r="DY1628" s="17"/>
      <c r="DZ1628" s="17"/>
      <c r="EA1628" s="17"/>
      <c r="EB1628" s="17"/>
      <c r="EC1628" s="17"/>
      <c r="ED1628" s="17"/>
    </row>
    <row r="1629" spans="2:134" ht="15">
      <c r="B1629" s="17"/>
      <c r="C1629" s="17"/>
      <c r="D1629" s="17"/>
      <c r="E1629" s="17"/>
      <c r="F1629" s="17"/>
      <c r="G1629" s="20"/>
      <c r="H1629" s="17"/>
      <c r="I1629" s="17"/>
      <c r="J1629" s="26"/>
      <c r="K1629" s="17"/>
      <c r="L1629" s="17"/>
      <c r="M1629" s="17"/>
      <c r="N1629" s="17"/>
      <c r="O1629" s="17"/>
      <c r="P1629" s="17"/>
      <c r="Q1629" s="17"/>
      <c r="R1629" s="17"/>
      <c r="S1629" s="17"/>
      <c r="T1629" s="17"/>
      <c r="U1629" s="17"/>
      <c r="V1629" s="17"/>
      <c r="W1629" s="17"/>
      <c r="X1629" s="17"/>
      <c r="Y1629" s="17"/>
      <c r="Z1629" s="17"/>
      <c r="AA1629" s="17"/>
      <c r="AB1629" s="17"/>
      <c r="AC1629" s="17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7"/>
      <c r="AQ1629" s="17"/>
      <c r="AR1629" s="17"/>
      <c r="AS1629" s="17"/>
      <c r="AT1629" s="17"/>
      <c r="AU1629" s="17"/>
      <c r="AV1629" s="17"/>
      <c r="AW1629" s="17"/>
      <c r="AX1629" s="17"/>
      <c r="AY1629" s="17"/>
      <c r="AZ1629" s="17"/>
      <c r="BA1629" s="17"/>
      <c r="BB1629" s="17"/>
      <c r="BC1629" s="17"/>
      <c r="BD1629" s="17"/>
      <c r="BE1629" s="17"/>
      <c r="BF1629" s="17"/>
      <c r="BG1629" s="17"/>
      <c r="BH1629" s="17"/>
      <c r="BI1629" s="17"/>
      <c r="BJ1629" s="17"/>
      <c r="BK1629" s="17"/>
      <c r="BL1629" s="17"/>
      <c r="BM1629" s="17"/>
      <c r="BN1629" s="17"/>
      <c r="BO1629" s="17"/>
      <c r="BP1629" s="17"/>
      <c r="BQ1629" s="17"/>
      <c r="BR1629" s="17"/>
      <c r="BS1629" s="17"/>
      <c r="BT1629" s="17"/>
      <c r="BU1629" s="17"/>
      <c r="BV1629" s="17"/>
      <c r="BW1629" s="17"/>
      <c r="BX1629" s="17"/>
      <c r="BY1629" s="17"/>
      <c r="BZ1629" s="17"/>
      <c r="CA1629" s="17"/>
      <c r="CB1629" s="17"/>
      <c r="CC1629" s="17"/>
      <c r="CD1629" s="17"/>
      <c r="CE1629" s="17"/>
      <c r="CF1629" s="17"/>
      <c r="CG1629" s="17"/>
      <c r="CH1629" s="17"/>
      <c r="CI1629" s="17"/>
      <c r="CJ1629" s="17"/>
      <c r="CK1629" s="17"/>
      <c r="CL1629" s="17"/>
      <c r="CM1629" s="17"/>
      <c r="CN1629" s="17"/>
      <c r="CO1629" s="17"/>
      <c r="CP1629" s="17"/>
      <c r="CQ1629" s="17"/>
      <c r="CR1629" s="17"/>
      <c r="CS1629" s="17"/>
      <c r="CT1629" s="17"/>
      <c r="CU1629" s="17"/>
      <c r="CV1629" s="17"/>
      <c r="CW1629" s="17"/>
      <c r="CX1629" s="17"/>
      <c r="CY1629" s="17"/>
      <c r="CZ1629" s="17"/>
      <c r="DA1629" s="17"/>
      <c r="DB1629" s="17"/>
      <c r="DC1629" s="17"/>
      <c r="DD1629" s="17"/>
      <c r="DE1629" s="17"/>
      <c r="DF1629" s="17"/>
      <c r="DG1629" s="17"/>
      <c r="DH1629" s="17"/>
      <c r="DI1629" s="17"/>
      <c r="DJ1629" s="17"/>
      <c r="DK1629" s="17"/>
      <c r="DL1629" s="17"/>
      <c r="DM1629" s="17"/>
      <c r="DN1629" s="17"/>
      <c r="DO1629" s="17"/>
      <c r="DP1629" s="17"/>
      <c r="DQ1629" s="17"/>
      <c r="DR1629" s="17"/>
      <c r="DS1629" s="17"/>
      <c r="DT1629" s="17"/>
      <c r="DU1629" s="17"/>
      <c r="DV1629" s="17"/>
      <c r="DW1629" s="17"/>
      <c r="DX1629" s="17"/>
      <c r="DY1629" s="17"/>
      <c r="DZ1629" s="17"/>
      <c r="EA1629" s="17"/>
      <c r="EB1629" s="17"/>
      <c r="EC1629" s="17"/>
      <c r="ED1629" s="17"/>
    </row>
    <row r="1630" spans="2:134" ht="15">
      <c r="B1630" s="17"/>
      <c r="C1630" s="17"/>
      <c r="D1630" s="17"/>
      <c r="E1630" s="17"/>
      <c r="F1630" s="17"/>
      <c r="G1630" s="20"/>
      <c r="H1630" s="17"/>
      <c r="I1630" s="17"/>
      <c r="J1630" s="26"/>
      <c r="K1630" s="17"/>
      <c r="L1630" s="17"/>
      <c r="M1630" s="17"/>
      <c r="N1630" s="17"/>
      <c r="O1630" s="17"/>
      <c r="P1630" s="17"/>
      <c r="Q1630" s="17"/>
      <c r="R1630" s="17"/>
      <c r="S1630" s="17"/>
      <c r="T1630" s="17"/>
      <c r="U1630" s="17"/>
      <c r="V1630" s="17"/>
      <c r="W1630" s="17"/>
      <c r="X1630" s="17"/>
      <c r="Y1630" s="17"/>
      <c r="Z1630" s="17"/>
      <c r="AA1630" s="17"/>
      <c r="AB1630" s="17"/>
      <c r="AC1630" s="17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7"/>
      <c r="AQ1630" s="17"/>
      <c r="AR1630" s="17"/>
      <c r="AS1630" s="17"/>
      <c r="AT1630" s="17"/>
      <c r="AU1630" s="17"/>
      <c r="AV1630" s="17"/>
      <c r="AW1630" s="17"/>
      <c r="AX1630" s="17"/>
      <c r="AY1630" s="17"/>
      <c r="AZ1630" s="17"/>
      <c r="BA1630" s="17"/>
      <c r="BB1630" s="17"/>
      <c r="BC1630" s="17"/>
      <c r="BD1630" s="17"/>
      <c r="BE1630" s="17"/>
      <c r="BF1630" s="17"/>
      <c r="BG1630" s="17"/>
      <c r="BH1630" s="17"/>
      <c r="BI1630" s="17"/>
      <c r="BJ1630" s="17"/>
      <c r="BK1630" s="17"/>
      <c r="BL1630" s="17"/>
      <c r="BM1630" s="17"/>
      <c r="BN1630" s="17"/>
      <c r="BO1630" s="17"/>
      <c r="BP1630" s="17"/>
      <c r="BQ1630" s="17"/>
      <c r="BR1630" s="17"/>
      <c r="BS1630" s="17"/>
      <c r="BT1630" s="17"/>
      <c r="BU1630" s="17"/>
      <c r="BV1630" s="17"/>
      <c r="BW1630" s="17"/>
      <c r="BX1630" s="17"/>
      <c r="BY1630" s="17"/>
      <c r="BZ1630" s="17"/>
      <c r="CA1630" s="17"/>
      <c r="CB1630" s="17"/>
      <c r="CC1630" s="17"/>
      <c r="CD1630" s="17"/>
      <c r="CE1630" s="17"/>
      <c r="CF1630" s="17"/>
      <c r="CG1630" s="17"/>
      <c r="CH1630" s="17"/>
      <c r="CI1630" s="17"/>
      <c r="CJ1630" s="17"/>
      <c r="CK1630" s="17"/>
      <c r="CL1630" s="17"/>
      <c r="CM1630" s="17"/>
      <c r="CN1630" s="17"/>
      <c r="CO1630" s="17"/>
      <c r="CP1630" s="17"/>
      <c r="CQ1630" s="17"/>
      <c r="CR1630" s="17"/>
      <c r="CS1630" s="17"/>
      <c r="CT1630" s="17"/>
      <c r="CU1630" s="17"/>
      <c r="CV1630" s="17"/>
      <c r="CW1630" s="17"/>
      <c r="CX1630" s="17"/>
      <c r="CY1630" s="17"/>
      <c r="CZ1630" s="17"/>
      <c r="DA1630" s="17"/>
      <c r="DB1630" s="17"/>
      <c r="DC1630" s="17"/>
      <c r="DD1630" s="17"/>
      <c r="DE1630" s="17"/>
      <c r="DF1630" s="17"/>
      <c r="DG1630" s="17"/>
      <c r="DH1630" s="17"/>
      <c r="DI1630" s="17"/>
      <c r="DJ1630" s="17"/>
      <c r="DK1630" s="17"/>
      <c r="DL1630" s="17"/>
      <c r="DM1630" s="17"/>
      <c r="DN1630" s="17"/>
      <c r="DO1630" s="17"/>
      <c r="DP1630" s="17"/>
      <c r="DQ1630" s="17"/>
      <c r="DR1630" s="17"/>
      <c r="DS1630" s="17"/>
      <c r="DT1630" s="17"/>
      <c r="DU1630" s="17"/>
      <c r="DV1630" s="17"/>
      <c r="DW1630" s="17"/>
      <c r="DX1630" s="17"/>
      <c r="DY1630" s="17"/>
      <c r="DZ1630" s="17"/>
      <c r="EA1630" s="17"/>
      <c r="EB1630" s="17"/>
      <c r="EC1630" s="17"/>
      <c r="ED1630" s="17"/>
    </row>
    <row r="1631" spans="2:134" ht="15">
      <c r="B1631" s="17"/>
      <c r="C1631" s="17"/>
      <c r="D1631" s="17"/>
      <c r="E1631" s="17"/>
      <c r="F1631" s="17"/>
      <c r="G1631" s="20"/>
      <c r="H1631" s="17"/>
      <c r="I1631" s="17"/>
      <c r="J1631" s="26"/>
      <c r="K1631" s="17"/>
      <c r="L1631" s="17"/>
      <c r="M1631" s="17"/>
      <c r="N1631" s="17"/>
      <c r="O1631" s="17"/>
      <c r="P1631" s="17"/>
      <c r="Q1631" s="17"/>
      <c r="R1631" s="17"/>
      <c r="S1631" s="17"/>
      <c r="T1631" s="17"/>
      <c r="U1631" s="17"/>
      <c r="V1631" s="17"/>
      <c r="W1631" s="17"/>
      <c r="X1631" s="17"/>
      <c r="Y1631" s="17"/>
      <c r="Z1631" s="17"/>
      <c r="AA1631" s="17"/>
      <c r="AB1631" s="17"/>
      <c r="AC1631" s="17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7"/>
      <c r="AQ1631" s="17"/>
      <c r="AR1631" s="17"/>
      <c r="AS1631" s="17"/>
      <c r="AT1631" s="17"/>
      <c r="AU1631" s="17"/>
      <c r="AV1631" s="17"/>
      <c r="AW1631" s="17"/>
      <c r="AX1631" s="17"/>
      <c r="AY1631" s="17"/>
      <c r="AZ1631" s="17"/>
      <c r="BA1631" s="17"/>
      <c r="BB1631" s="17"/>
      <c r="BC1631" s="17"/>
      <c r="BD1631" s="17"/>
      <c r="BE1631" s="17"/>
      <c r="BF1631" s="17"/>
      <c r="BG1631" s="17"/>
      <c r="BH1631" s="17"/>
      <c r="BI1631" s="17"/>
      <c r="BJ1631" s="17"/>
      <c r="BK1631" s="17"/>
      <c r="BL1631" s="17"/>
      <c r="BM1631" s="17"/>
      <c r="BN1631" s="17"/>
      <c r="BO1631" s="17"/>
      <c r="BP1631" s="17"/>
      <c r="BQ1631" s="17"/>
      <c r="BR1631" s="17"/>
      <c r="BS1631" s="17"/>
      <c r="BT1631" s="17"/>
      <c r="BU1631" s="17"/>
      <c r="BV1631" s="17"/>
      <c r="BW1631" s="17"/>
      <c r="BX1631" s="17"/>
      <c r="BY1631" s="17"/>
      <c r="BZ1631" s="17"/>
      <c r="CA1631" s="17"/>
      <c r="CB1631" s="17"/>
      <c r="CC1631" s="17"/>
      <c r="CD1631" s="17"/>
      <c r="CE1631" s="17"/>
      <c r="CF1631" s="17"/>
      <c r="CG1631" s="17"/>
      <c r="CH1631" s="17"/>
      <c r="CI1631" s="17"/>
      <c r="CJ1631" s="17"/>
      <c r="CK1631" s="17"/>
      <c r="CL1631" s="17"/>
      <c r="CM1631" s="17"/>
      <c r="CN1631" s="17"/>
      <c r="CO1631" s="17"/>
      <c r="CP1631" s="17"/>
      <c r="CQ1631" s="17"/>
      <c r="CR1631" s="17"/>
      <c r="CS1631" s="17"/>
      <c r="CT1631" s="17"/>
      <c r="CU1631" s="17"/>
      <c r="CV1631" s="17"/>
      <c r="CW1631" s="17"/>
      <c r="CX1631" s="17"/>
      <c r="CY1631" s="17"/>
      <c r="CZ1631" s="17"/>
      <c r="DA1631" s="17"/>
      <c r="DB1631" s="17"/>
      <c r="DC1631" s="17"/>
      <c r="DD1631" s="17"/>
      <c r="DE1631" s="17"/>
      <c r="DF1631" s="17"/>
      <c r="DG1631" s="17"/>
      <c r="DH1631" s="17"/>
      <c r="DI1631" s="17"/>
      <c r="DJ1631" s="17"/>
      <c r="DK1631" s="17"/>
      <c r="DL1631" s="17"/>
      <c r="DM1631" s="17"/>
      <c r="DN1631" s="17"/>
      <c r="DO1631" s="17"/>
      <c r="DP1631" s="17"/>
      <c r="DQ1631" s="17"/>
      <c r="DR1631" s="17"/>
      <c r="DS1631" s="17"/>
      <c r="DT1631" s="17"/>
      <c r="DU1631" s="17"/>
      <c r="DV1631" s="17"/>
      <c r="DW1631" s="17"/>
      <c r="DX1631" s="17"/>
      <c r="DY1631" s="17"/>
      <c r="DZ1631" s="17"/>
      <c r="EA1631" s="17"/>
      <c r="EB1631" s="17"/>
      <c r="EC1631" s="17"/>
      <c r="ED1631" s="17"/>
    </row>
    <row r="1632" spans="2:134" ht="15">
      <c r="B1632" s="17"/>
      <c r="C1632" s="17"/>
      <c r="D1632" s="17"/>
      <c r="E1632" s="17"/>
      <c r="F1632" s="17"/>
      <c r="G1632" s="20"/>
      <c r="H1632" s="17"/>
      <c r="I1632" s="17"/>
      <c r="J1632" s="26"/>
      <c r="K1632" s="17"/>
      <c r="L1632" s="17"/>
      <c r="M1632" s="17"/>
      <c r="N1632" s="17"/>
      <c r="O1632" s="17"/>
      <c r="P1632" s="17"/>
      <c r="Q1632" s="17"/>
      <c r="R1632" s="17"/>
      <c r="S1632" s="17"/>
      <c r="T1632" s="17"/>
      <c r="U1632" s="17"/>
      <c r="V1632" s="17"/>
      <c r="W1632" s="17"/>
      <c r="X1632" s="17"/>
      <c r="Y1632" s="17"/>
      <c r="Z1632" s="17"/>
      <c r="AA1632" s="17"/>
      <c r="AB1632" s="17"/>
      <c r="AC1632" s="17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7"/>
      <c r="AQ1632" s="17"/>
      <c r="AR1632" s="17"/>
      <c r="AS1632" s="17"/>
      <c r="AT1632" s="17"/>
      <c r="AU1632" s="17"/>
      <c r="AV1632" s="17"/>
      <c r="AW1632" s="17"/>
      <c r="AX1632" s="17"/>
      <c r="AY1632" s="17"/>
      <c r="AZ1632" s="17"/>
      <c r="BA1632" s="17"/>
      <c r="BB1632" s="17"/>
      <c r="BC1632" s="17"/>
      <c r="BD1632" s="17"/>
      <c r="BE1632" s="17"/>
      <c r="BF1632" s="17"/>
      <c r="BG1632" s="17"/>
      <c r="BH1632" s="17"/>
      <c r="BI1632" s="17"/>
      <c r="BJ1632" s="17"/>
      <c r="BK1632" s="17"/>
      <c r="BL1632" s="17"/>
      <c r="BM1632" s="17"/>
      <c r="BN1632" s="17"/>
      <c r="BO1632" s="17"/>
      <c r="BP1632" s="17"/>
      <c r="BQ1632" s="17"/>
      <c r="BR1632" s="17"/>
      <c r="BS1632" s="17"/>
      <c r="BT1632" s="17"/>
      <c r="BU1632" s="17"/>
      <c r="BV1632" s="17"/>
      <c r="BW1632" s="17"/>
      <c r="BX1632" s="17"/>
      <c r="BY1632" s="17"/>
      <c r="BZ1632" s="17"/>
      <c r="CA1632" s="17"/>
      <c r="CB1632" s="17"/>
      <c r="CC1632" s="17"/>
      <c r="CD1632" s="17"/>
      <c r="CE1632" s="17"/>
      <c r="CF1632" s="17"/>
      <c r="CG1632" s="17"/>
      <c r="CH1632" s="17"/>
      <c r="CI1632" s="17"/>
      <c r="CJ1632" s="17"/>
      <c r="CK1632" s="17"/>
      <c r="CL1632" s="17"/>
      <c r="CM1632" s="17"/>
      <c r="CN1632" s="17"/>
      <c r="CO1632" s="17"/>
      <c r="CP1632" s="17"/>
      <c r="CQ1632" s="17"/>
      <c r="CR1632" s="17"/>
      <c r="CS1632" s="17"/>
      <c r="CT1632" s="17"/>
      <c r="CU1632" s="17"/>
      <c r="CV1632" s="17"/>
      <c r="CW1632" s="17"/>
      <c r="CX1632" s="17"/>
      <c r="CY1632" s="17"/>
      <c r="CZ1632" s="17"/>
      <c r="DA1632" s="17"/>
      <c r="DB1632" s="17"/>
      <c r="DC1632" s="17"/>
      <c r="DD1632" s="17"/>
      <c r="DE1632" s="17"/>
      <c r="DF1632" s="17"/>
      <c r="DG1632" s="17"/>
      <c r="DH1632" s="17"/>
      <c r="DI1632" s="17"/>
      <c r="DJ1632" s="17"/>
      <c r="DK1632" s="17"/>
      <c r="DL1632" s="17"/>
      <c r="DM1632" s="17"/>
      <c r="DN1632" s="17"/>
      <c r="DO1632" s="17"/>
      <c r="DP1632" s="17"/>
      <c r="DQ1632" s="17"/>
      <c r="DR1632" s="17"/>
      <c r="DS1632" s="17"/>
      <c r="DT1632" s="17"/>
      <c r="DU1632" s="17"/>
      <c r="DV1632" s="17"/>
      <c r="DW1632" s="17"/>
      <c r="DX1632" s="17"/>
      <c r="DY1632" s="17"/>
      <c r="DZ1632" s="17"/>
      <c r="EA1632" s="17"/>
      <c r="EB1632" s="17"/>
      <c r="EC1632" s="17"/>
      <c r="ED1632" s="17"/>
    </row>
    <row r="1633" spans="2:134" ht="15">
      <c r="B1633" s="17"/>
      <c r="C1633" s="17"/>
      <c r="D1633" s="17"/>
      <c r="E1633" s="17"/>
      <c r="F1633" s="17"/>
      <c r="G1633" s="20"/>
      <c r="H1633" s="17"/>
      <c r="I1633" s="17"/>
      <c r="J1633" s="26"/>
      <c r="K1633" s="17"/>
      <c r="L1633" s="17"/>
      <c r="M1633" s="17"/>
      <c r="N1633" s="17"/>
      <c r="O1633" s="17"/>
      <c r="P1633" s="17"/>
      <c r="Q1633" s="17"/>
      <c r="R1633" s="17"/>
      <c r="S1633" s="17"/>
      <c r="T1633" s="17"/>
      <c r="U1633" s="17"/>
      <c r="V1633" s="17"/>
      <c r="W1633" s="17"/>
      <c r="X1633" s="17"/>
      <c r="Y1633" s="17"/>
      <c r="Z1633" s="17"/>
      <c r="AA1633" s="17"/>
      <c r="AB1633" s="17"/>
      <c r="AC1633" s="17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7"/>
      <c r="AQ1633" s="17"/>
      <c r="AR1633" s="17"/>
      <c r="AS1633" s="17"/>
      <c r="AT1633" s="17"/>
      <c r="AU1633" s="17"/>
      <c r="AV1633" s="17"/>
      <c r="AW1633" s="17"/>
      <c r="AX1633" s="17"/>
      <c r="AY1633" s="17"/>
      <c r="AZ1633" s="17"/>
      <c r="BA1633" s="17"/>
      <c r="BB1633" s="17"/>
      <c r="BC1633" s="17"/>
      <c r="BD1633" s="17"/>
      <c r="BE1633" s="17"/>
      <c r="BF1633" s="17"/>
      <c r="BG1633" s="17"/>
      <c r="BH1633" s="17"/>
      <c r="BI1633" s="17"/>
      <c r="BJ1633" s="17"/>
      <c r="BK1633" s="17"/>
      <c r="BL1633" s="17"/>
      <c r="BM1633" s="17"/>
      <c r="BN1633" s="17"/>
      <c r="BO1633" s="17"/>
      <c r="BP1633" s="17"/>
      <c r="BQ1633" s="17"/>
      <c r="BR1633" s="17"/>
      <c r="BS1633" s="17"/>
      <c r="BT1633" s="17"/>
      <c r="BU1633" s="17"/>
      <c r="BV1633" s="17"/>
      <c r="BW1633" s="17"/>
      <c r="BX1633" s="17"/>
      <c r="BY1633" s="17"/>
      <c r="BZ1633" s="17"/>
      <c r="CA1633" s="17"/>
      <c r="CB1633" s="17"/>
      <c r="CC1633" s="17"/>
      <c r="CD1633" s="17"/>
      <c r="CE1633" s="17"/>
      <c r="CF1633" s="17"/>
      <c r="CG1633" s="17"/>
      <c r="CH1633" s="17"/>
      <c r="CI1633" s="17"/>
      <c r="CJ1633" s="17"/>
      <c r="CK1633" s="17"/>
      <c r="CL1633" s="17"/>
      <c r="CM1633" s="17"/>
      <c r="CN1633" s="17"/>
      <c r="CO1633" s="17"/>
      <c r="CP1633" s="17"/>
      <c r="CQ1633" s="17"/>
      <c r="CR1633" s="17"/>
      <c r="CS1633" s="17"/>
      <c r="CT1633" s="17"/>
      <c r="CU1633" s="17"/>
      <c r="CV1633" s="17"/>
      <c r="CW1633" s="17"/>
      <c r="CX1633" s="17"/>
      <c r="CY1633" s="17"/>
      <c r="CZ1633" s="17"/>
      <c r="DA1633" s="17"/>
      <c r="DB1633" s="17"/>
      <c r="DC1633" s="17"/>
      <c r="DD1633" s="17"/>
      <c r="DE1633" s="17"/>
      <c r="DF1633" s="17"/>
      <c r="DG1633" s="17"/>
      <c r="DH1633" s="17"/>
      <c r="DI1633" s="17"/>
      <c r="DJ1633" s="17"/>
      <c r="DK1633" s="17"/>
      <c r="DL1633" s="17"/>
      <c r="DM1633" s="17"/>
      <c r="DN1633" s="17"/>
      <c r="DO1633" s="17"/>
      <c r="DP1633" s="17"/>
      <c r="DQ1633" s="17"/>
      <c r="DR1633" s="17"/>
      <c r="DS1633" s="17"/>
      <c r="DT1633" s="17"/>
      <c r="DU1633" s="17"/>
      <c r="DV1633" s="17"/>
      <c r="DW1633" s="17"/>
      <c r="DX1633" s="17"/>
      <c r="DY1633" s="17"/>
      <c r="DZ1633" s="17"/>
      <c r="EA1633" s="17"/>
      <c r="EB1633" s="17"/>
      <c r="EC1633" s="17"/>
      <c r="ED1633" s="17"/>
    </row>
    <row r="1634" spans="2:134" ht="15">
      <c r="B1634" s="17"/>
      <c r="C1634" s="17"/>
      <c r="D1634" s="17"/>
      <c r="E1634" s="17"/>
      <c r="F1634" s="17"/>
      <c r="G1634" s="20"/>
      <c r="H1634" s="17"/>
      <c r="I1634" s="17"/>
      <c r="J1634" s="26"/>
      <c r="K1634" s="17"/>
      <c r="L1634" s="17"/>
      <c r="M1634" s="17"/>
      <c r="N1634" s="17"/>
      <c r="O1634" s="17"/>
      <c r="P1634" s="17"/>
      <c r="Q1634" s="17"/>
      <c r="R1634" s="17"/>
      <c r="S1634" s="17"/>
      <c r="T1634" s="17"/>
      <c r="U1634" s="17"/>
      <c r="V1634" s="17"/>
      <c r="W1634" s="17"/>
      <c r="X1634" s="17"/>
      <c r="Y1634" s="17"/>
      <c r="Z1634" s="17"/>
      <c r="AA1634" s="17"/>
      <c r="AB1634" s="17"/>
      <c r="AC1634" s="17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7"/>
      <c r="AQ1634" s="17"/>
      <c r="AR1634" s="17"/>
      <c r="AS1634" s="17"/>
      <c r="AT1634" s="17"/>
      <c r="AU1634" s="17"/>
      <c r="AV1634" s="17"/>
      <c r="AW1634" s="17"/>
      <c r="AX1634" s="17"/>
      <c r="AY1634" s="17"/>
      <c r="AZ1634" s="17"/>
      <c r="BA1634" s="17"/>
      <c r="BB1634" s="17"/>
      <c r="BC1634" s="17"/>
      <c r="BD1634" s="17"/>
      <c r="BE1634" s="17"/>
      <c r="BF1634" s="17"/>
      <c r="BG1634" s="17"/>
      <c r="BH1634" s="17"/>
      <c r="BI1634" s="17"/>
      <c r="BJ1634" s="17"/>
      <c r="BK1634" s="17"/>
      <c r="BL1634" s="17"/>
      <c r="BM1634" s="17"/>
      <c r="BN1634" s="17"/>
      <c r="BO1634" s="17"/>
      <c r="BP1634" s="17"/>
      <c r="BQ1634" s="17"/>
      <c r="BR1634" s="17"/>
      <c r="BS1634" s="17"/>
      <c r="BT1634" s="17"/>
      <c r="BU1634" s="17"/>
      <c r="BV1634" s="17"/>
      <c r="BW1634" s="17"/>
      <c r="BX1634" s="17"/>
      <c r="BY1634" s="17"/>
      <c r="BZ1634" s="17"/>
      <c r="CA1634" s="17"/>
      <c r="CB1634" s="17"/>
      <c r="CC1634" s="17"/>
      <c r="CD1634" s="17"/>
      <c r="CE1634" s="17"/>
      <c r="CF1634" s="17"/>
      <c r="CG1634" s="17"/>
      <c r="CH1634" s="17"/>
      <c r="CI1634" s="17"/>
      <c r="CJ1634" s="17"/>
      <c r="CK1634" s="17"/>
      <c r="CL1634" s="17"/>
      <c r="CM1634" s="17"/>
      <c r="CN1634" s="17"/>
      <c r="CO1634" s="17"/>
      <c r="CP1634" s="17"/>
      <c r="CQ1634" s="17"/>
      <c r="CR1634" s="17"/>
      <c r="CS1634" s="17"/>
      <c r="CT1634" s="17"/>
      <c r="CU1634" s="17"/>
      <c r="CV1634" s="17"/>
      <c r="CW1634" s="17"/>
      <c r="CX1634" s="17"/>
      <c r="CY1634" s="17"/>
      <c r="CZ1634" s="17"/>
      <c r="DA1634" s="17"/>
      <c r="DB1634" s="17"/>
      <c r="DC1634" s="17"/>
      <c r="DD1634" s="17"/>
      <c r="DE1634" s="17"/>
      <c r="DF1634" s="17"/>
      <c r="DG1634" s="17"/>
      <c r="DH1634" s="17"/>
      <c r="DI1634" s="17"/>
      <c r="DJ1634" s="17"/>
      <c r="DK1634" s="17"/>
      <c r="DL1634" s="17"/>
      <c r="DM1634" s="17"/>
      <c r="DN1634" s="17"/>
      <c r="DO1634" s="17"/>
      <c r="DP1634" s="17"/>
      <c r="DQ1634" s="17"/>
      <c r="DR1634" s="17"/>
      <c r="DS1634" s="17"/>
      <c r="DT1634" s="17"/>
      <c r="DU1634" s="17"/>
      <c r="DV1634" s="17"/>
      <c r="DW1634" s="17"/>
      <c r="DX1634" s="17"/>
      <c r="DY1634" s="17"/>
      <c r="DZ1634" s="17"/>
      <c r="EA1634" s="17"/>
      <c r="EB1634" s="17"/>
      <c r="EC1634" s="17"/>
      <c r="ED1634" s="17"/>
    </row>
    <row r="1635" spans="2:134" ht="15">
      <c r="B1635" s="17"/>
      <c r="C1635" s="17"/>
      <c r="D1635" s="17"/>
      <c r="E1635" s="17"/>
      <c r="F1635" s="17"/>
      <c r="G1635" s="20"/>
      <c r="H1635" s="17"/>
      <c r="I1635" s="17"/>
      <c r="J1635" s="26"/>
      <c r="K1635" s="17"/>
      <c r="L1635" s="17"/>
      <c r="M1635" s="17"/>
      <c r="N1635" s="17"/>
      <c r="O1635" s="17"/>
      <c r="P1635" s="17"/>
      <c r="Q1635" s="17"/>
      <c r="R1635" s="17"/>
      <c r="S1635" s="17"/>
      <c r="T1635" s="17"/>
      <c r="U1635" s="17"/>
      <c r="V1635" s="17"/>
      <c r="W1635" s="17"/>
      <c r="X1635" s="17"/>
      <c r="Y1635" s="17"/>
      <c r="Z1635" s="17"/>
      <c r="AA1635" s="17"/>
      <c r="AB1635" s="17"/>
      <c r="AC1635" s="17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7"/>
      <c r="AQ1635" s="17"/>
      <c r="AR1635" s="17"/>
      <c r="AS1635" s="17"/>
      <c r="AT1635" s="17"/>
      <c r="AU1635" s="17"/>
      <c r="AV1635" s="17"/>
      <c r="AW1635" s="17"/>
      <c r="AX1635" s="17"/>
      <c r="AY1635" s="17"/>
      <c r="AZ1635" s="17"/>
      <c r="BA1635" s="17"/>
      <c r="BB1635" s="17"/>
      <c r="BC1635" s="17"/>
      <c r="BD1635" s="17"/>
      <c r="BE1635" s="17"/>
      <c r="BF1635" s="17"/>
      <c r="BG1635" s="17"/>
      <c r="BH1635" s="17"/>
      <c r="BI1635" s="17"/>
      <c r="BJ1635" s="17"/>
      <c r="BK1635" s="17"/>
      <c r="BL1635" s="17"/>
      <c r="BM1635" s="17"/>
      <c r="BN1635" s="17"/>
      <c r="BO1635" s="17"/>
      <c r="BP1635" s="17"/>
      <c r="BQ1635" s="17"/>
      <c r="BR1635" s="17"/>
      <c r="BS1635" s="17"/>
      <c r="BT1635" s="17"/>
      <c r="BU1635" s="17"/>
      <c r="BV1635" s="17"/>
      <c r="BW1635" s="17"/>
      <c r="BX1635" s="17"/>
      <c r="BY1635" s="17"/>
      <c r="BZ1635" s="17"/>
      <c r="CA1635" s="17"/>
      <c r="CB1635" s="17"/>
      <c r="CC1635" s="17"/>
      <c r="CD1635" s="17"/>
      <c r="CE1635" s="17"/>
      <c r="CF1635" s="17"/>
      <c r="CG1635" s="17"/>
      <c r="CH1635" s="17"/>
      <c r="CI1635" s="17"/>
      <c r="CJ1635" s="17"/>
      <c r="CK1635" s="17"/>
      <c r="CL1635" s="17"/>
      <c r="CM1635" s="17"/>
      <c r="CN1635" s="17"/>
      <c r="CO1635" s="17"/>
      <c r="CP1635" s="17"/>
      <c r="CQ1635" s="17"/>
      <c r="CR1635" s="17"/>
      <c r="CS1635" s="17"/>
      <c r="CT1635" s="17"/>
      <c r="CU1635" s="17"/>
      <c r="CV1635" s="17"/>
      <c r="CW1635" s="17"/>
      <c r="CX1635" s="17"/>
      <c r="CY1635" s="17"/>
      <c r="CZ1635" s="17"/>
      <c r="DA1635" s="17"/>
      <c r="DB1635" s="17"/>
      <c r="DC1635" s="17"/>
      <c r="DD1635" s="17"/>
      <c r="DE1635" s="17"/>
      <c r="DF1635" s="17"/>
      <c r="DG1635" s="17"/>
      <c r="DH1635" s="17"/>
      <c r="DI1635" s="17"/>
      <c r="DJ1635" s="17"/>
      <c r="DK1635" s="17"/>
      <c r="DL1635" s="17"/>
      <c r="DM1635" s="17"/>
      <c r="DN1635" s="17"/>
      <c r="DO1635" s="17"/>
      <c r="DP1635" s="17"/>
      <c r="DQ1635" s="17"/>
      <c r="DR1635" s="17"/>
      <c r="DS1635" s="17"/>
      <c r="DT1635" s="17"/>
      <c r="DU1635" s="17"/>
      <c r="DV1635" s="17"/>
      <c r="DW1635" s="17"/>
      <c r="DX1635" s="17"/>
      <c r="DY1635" s="17"/>
      <c r="DZ1635" s="17"/>
      <c r="EA1635" s="17"/>
      <c r="EB1635" s="17"/>
      <c r="EC1635" s="17"/>
      <c r="ED1635" s="17"/>
    </row>
    <row r="1636" spans="2:134" ht="15">
      <c r="B1636" s="17"/>
      <c r="C1636" s="17"/>
      <c r="D1636" s="17"/>
      <c r="E1636" s="17"/>
      <c r="F1636" s="17"/>
      <c r="G1636" s="20"/>
      <c r="H1636" s="17"/>
      <c r="I1636" s="17"/>
      <c r="J1636" s="26"/>
      <c r="K1636" s="17"/>
      <c r="L1636" s="17"/>
      <c r="M1636" s="17"/>
      <c r="N1636" s="17"/>
      <c r="O1636" s="17"/>
      <c r="P1636" s="17"/>
      <c r="Q1636" s="17"/>
      <c r="R1636" s="17"/>
      <c r="S1636" s="17"/>
      <c r="T1636" s="17"/>
      <c r="U1636" s="17"/>
      <c r="V1636" s="17"/>
      <c r="W1636" s="17"/>
      <c r="X1636" s="17"/>
      <c r="Y1636" s="17"/>
      <c r="Z1636" s="17"/>
      <c r="AA1636" s="17"/>
      <c r="AB1636" s="17"/>
      <c r="AC1636" s="17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7"/>
      <c r="AQ1636" s="17"/>
      <c r="AR1636" s="17"/>
      <c r="AS1636" s="17"/>
      <c r="AT1636" s="17"/>
      <c r="AU1636" s="17"/>
      <c r="AV1636" s="17"/>
      <c r="AW1636" s="17"/>
      <c r="AX1636" s="17"/>
      <c r="AY1636" s="17"/>
      <c r="AZ1636" s="17"/>
      <c r="BA1636" s="17"/>
      <c r="BB1636" s="17"/>
      <c r="BC1636" s="17"/>
      <c r="BD1636" s="17"/>
      <c r="BE1636" s="17"/>
      <c r="BF1636" s="17"/>
      <c r="BG1636" s="17"/>
      <c r="BH1636" s="17"/>
      <c r="BI1636" s="17"/>
      <c r="BJ1636" s="17"/>
      <c r="BK1636" s="17"/>
      <c r="BL1636" s="17"/>
      <c r="BM1636" s="17"/>
      <c r="BN1636" s="17"/>
      <c r="BO1636" s="17"/>
      <c r="BP1636" s="17"/>
      <c r="BQ1636" s="17"/>
      <c r="BR1636" s="17"/>
      <c r="BS1636" s="17"/>
      <c r="BT1636" s="17"/>
      <c r="BU1636" s="17"/>
      <c r="BV1636" s="17"/>
      <c r="BW1636" s="17"/>
      <c r="BX1636" s="17"/>
      <c r="BY1636" s="17"/>
      <c r="BZ1636" s="17"/>
      <c r="CA1636" s="17"/>
      <c r="CB1636" s="17"/>
      <c r="CC1636" s="17"/>
      <c r="CD1636" s="17"/>
      <c r="CE1636" s="17"/>
      <c r="CF1636" s="17"/>
      <c r="CG1636" s="17"/>
      <c r="CH1636" s="17"/>
      <c r="CI1636" s="17"/>
      <c r="CJ1636" s="17"/>
      <c r="CK1636" s="17"/>
      <c r="CL1636" s="17"/>
      <c r="CM1636" s="17"/>
      <c r="CN1636" s="17"/>
      <c r="CO1636" s="17"/>
      <c r="CP1636" s="17"/>
      <c r="CQ1636" s="17"/>
      <c r="CR1636" s="17"/>
      <c r="CS1636" s="17"/>
      <c r="CT1636" s="17"/>
      <c r="CU1636" s="17"/>
      <c r="CV1636" s="17"/>
      <c r="CW1636" s="17"/>
      <c r="CX1636" s="17"/>
      <c r="CY1636" s="17"/>
      <c r="CZ1636" s="17"/>
      <c r="DA1636" s="17"/>
      <c r="DB1636" s="17"/>
      <c r="DC1636" s="17"/>
      <c r="DD1636" s="17"/>
      <c r="DE1636" s="17"/>
      <c r="DF1636" s="17"/>
      <c r="DG1636" s="17"/>
      <c r="DH1636" s="17"/>
      <c r="DI1636" s="17"/>
      <c r="DJ1636" s="17"/>
      <c r="DK1636" s="17"/>
      <c r="DL1636" s="17"/>
      <c r="DM1636" s="17"/>
      <c r="DN1636" s="17"/>
      <c r="DO1636" s="17"/>
      <c r="DP1636" s="17"/>
      <c r="DQ1636" s="17"/>
      <c r="DR1636" s="17"/>
      <c r="DS1636" s="17"/>
      <c r="DT1636" s="17"/>
      <c r="DU1636" s="17"/>
      <c r="DV1636" s="17"/>
      <c r="DW1636" s="17"/>
      <c r="DX1636" s="17"/>
      <c r="DY1636" s="17"/>
      <c r="DZ1636" s="17"/>
      <c r="EA1636" s="17"/>
      <c r="EB1636" s="17"/>
      <c r="EC1636" s="17"/>
      <c r="ED1636" s="17"/>
    </row>
    <row r="1637" spans="2:134" ht="15">
      <c r="B1637" s="17"/>
      <c r="C1637" s="17"/>
      <c r="D1637" s="17"/>
      <c r="E1637" s="17"/>
      <c r="F1637" s="17"/>
      <c r="G1637" s="20"/>
      <c r="H1637" s="17"/>
      <c r="I1637" s="17"/>
      <c r="J1637" s="26"/>
      <c r="K1637" s="17"/>
      <c r="L1637" s="17"/>
      <c r="M1637" s="17"/>
      <c r="N1637" s="17"/>
      <c r="O1637" s="17"/>
      <c r="P1637" s="17"/>
      <c r="Q1637" s="17"/>
      <c r="R1637" s="17"/>
      <c r="S1637" s="17"/>
      <c r="T1637" s="17"/>
      <c r="U1637" s="17"/>
      <c r="V1637" s="17"/>
      <c r="W1637" s="17"/>
      <c r="X1637" s="17"/>
      <c r="Y1637" s="17"/>
      <c r="Z1637" s="17"/>
      <c r="AA1637" s="17"/>
      <c r="AB1637" s="17"/>
      <c r="AC1637" s="17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7"/>
      <c r="AQ1637" s="17"/>
      <c r="AR1637" s="17"/>
      <c r="AS1637" s="17"/>
      <c r="AT1637" s="17"/>
      <c r="AU1637" s="17"/>
      <c r="AV1637" s="17"/>
      <c r="AW1637" s="17"/>
      <c r="AX1637" s="17"/>
      <c r="AY1637" s="17"/>
      <c r="AZ1637" s="17"/>
      <c r="BA1637" s="17"/>
      <c r="BB1637" s="17"/>
      <c r="BC1637" s="17"/>
      <c r="BD1637" s="17"/>
      <c r="BE1637" s="17"/>
      <c r="BF1637" s="17"/>
      <c r="BG1637" s="17"/>
      <c r="BH1637" s="17"/>
      <c r="BI1637" s="17"/>
      <c r="BJ1637" s="17"/>
      <c r="BK1637" s="17"/>
      <c r="BL1637" s="17"/>
      <c r="BM1637" s="17"/>
      <c r="BN1637" s="17"/>
      <c r="BO1637" s="17"/>
      <c r="BP1637" s="17"/>
      <c r="BQ1637" s="17"/>
      <c r="BR1637" s="17"/>
      <c r="BS1637" s="17"/>
      <c r="BT1637" s="17"/>
      <c r="BU1637" s="17"/>
      <c r="BV1637" s="17"/>
      <c r="BW1637" s="17"/>
      <c r="BX1637" s="17"/>
      <c r="BY1637" s="17"/>
      <c r="BZ1637" s="17"/>
      <c r="CA1637" s="17"/>
      <c r="CB1637" s="17"/>
      <c r="CC1637" s="17"/>
      <c r="CD1637" s="17"/>
      <c r="CE1637" s="17"/>
      <c r="CF1637" s="17"/>
      <c r="CG1637" s="17"/>
      <c r="CH1637" s="17"/>
      <c r="CI1637" s="17"/>
      <c r="CJ1637" s="17"/>
      <c r="CK1637" s="17"/>
      <c r="CL1637" s="17"/>
      <c r="CM1637" s="17"/>
      <c r="CN1637" s="17"/>
      <c r="CO1637" s="17"/>
      <c r="CP1637" s="17"/>
      <c r="CQ1637" s="17"/>
      <c r="CR1637" s="17"/>
      <c r="CS1637" s="17"/>
      <c r="CT1637" s="17"/>
      <c r="CU1637" s="17"/>
      <c r="CV1637" s="17"/>
      <c r="CW1637" s="17"/>
      <c r="CX1637" s="17"/>
      <c r="CY1637" s="17"/>
      <c r="CZ1637" s="17"/>
      <c r="DA1637" s="17"/>
      <c r="DB1637" s="17"/>
      <c r="DC1637" s="17"/>
      <c r="DD1637" s="17"/>
      <c r="DE1637" s="17"/>
      <c r="DF1637" s="17"/>
      <c r="DG1637" s="17"/>
      <c r="DH1637" s="17"/>
      <c r="DI1637" s="17"/>
      <c r="DJ1637" s="17"/>
      <c r="DK1637" s="17"/>
      <c r="DL1637" s="17"/>
      <c r="DM1637" s="17"/>
      <c r="DN1637" s="17"/>
      <c r="DO1637" s="17"/>
      <c r="DP1637" s="17"/>
      <c r="DQ1637" s="17"/>
      <c r="DR1637" s="17"/>
      <c r="DS1637" s="17"/>
      <c r="DT1637" s="17"/>
      <c r="DU1637" s="17"/>
      <c r="DV1637" s="17"/>
      <c r="DW1637" s="17"/>
      <c r="DX1637" s="17"/>
      <c r="DY1637" s="17"/>
      <c r="DZ1637" s="17"/>
      <c r="EA1637" s="17"/>
      <c r="EB1637" s="17"/>
      <c r="EC1637" s="17"/>
      <c r="ED1637" s="17"/>
    </row>
    <row r="1638" spans="2:134" ht="15">
      <c r="B1638" s="17"/>
      <c r="C1638" s="17"/>
      <c r="D1638" s="17"/>
      <c r="E1638" s="17"/>
      <c r="F1638" s="17"/>
      <c r="G1638" s="20"/>
      <c r="H1638" s="17"/>
      <c r="I1638" s="17"/>
      <c r="J1638" s="26"/>
      <c r="K1638" s="17"/>
      <c r="L1638" s="17"/>
      <c r="M1638" s="17"/>
      <c r="N1638" s="17"/>
      <c r="O1638" s="17"/>
      <c r="P1638" s="17"/>
      <c r="Q1638" s="17"/>
      <c r="R1638" s="17"/>
      <c r="S1638" s="17"/>
      <c r="T1638" s="17"/>
      <c r="U1638" s="17"/>
      <c r="V1638" s="17"/>
      <c r="W1638" s="17"/>
      <c r="X1638" s="17"/>
      <c r="Y1638" s="17"/>
      <c r="Z1638" s="17"/>
      <c r="AA1638" s="17"/>
      <c r="AB1638" s="17"/>
      <c r="AC1638" s="17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7"/>
      <c r="AQ1638" s="17"/>
      <c r="AR1638" s="17"/>
      <c r="AS1638" s="17"/>
      <c r="AT1638" s="17"/>
      <c r="AU1638" s="17"/>
      <c r="AV1638" s="17"/>
      <c r="AW1638" s="17"/>
      <c r="AX1638" s="17"/>
      <c r="AY1638" s="17"/>
      <c r="AZ1638" s="17"/>
      <c r="BA1638" s="17"/>
      <c r="BB1638" s="17"/>
      <c r="BC1638" s="17"/>
      <c r="BD1638" s="17"/>
      <c r="BE1638" s="17"/>
      <c r="BF1638" s="17"/>
      <c r="BG1638" s="17"/>
      <c r="BH1638" s="17"/>
      <c r="BI1638" s="17"/>
      <c r="BJ1638" s="17"/>
      <c r="BK1638" s="17"/>
      <c r="BL1638" s="17"/>
      <c r="BM1638" s="17"/>
      <c r="BN1638" s="17"/>
      <c r="BO1638" s="17"/>
      <c r="BP1638" s="17"/>
      <c r="BQ1638" s="17"/>
      <c r="BR1638" s="17"/>
      <c r="BS1638" s="17"/>
      <c r="BT1638" s="17"/>
      <c r="BU1638" s="17"/>
      <c r="BV1638" s="17"/>
      <c r="BW1638" s="17"/>
      <c r="BX1638" s="17"/>
      <c r="BY1638" s="17"/>
      <c r="BZ1638" s="17"/>
      <c r="CA1638" s="17"/>
      <c r="CB1638" s="17"/>
      <c r="CC1638" s="17"/>
      <c r="CD1638" s="17"/>
      <c r="CE1638" s="17"/>
      <c r="CF1638" s="17"/>
      <c r="CG1638" s="17"/>
      <c r="CH1638" s="17"/>
      <c r="CI1638" s="17"/>
      <c r="CJ1638" s="17"/>
      <c r="CK1638" s="17"/>
      <c r="CL1638" s="17"/>
      <c r="CM1638" s="17"/>
      <c r="CN1638" s="17"/>
      <c r="CO1638" s="17"/>
      <c r="CP1638" s="17"/>
      <c r="CQ1638" s="17"/>
      <c r="CR1638" s="17"/>
      <c r="CS1638" s="17"/>
      <c r="CT1638" s="17"/>
      <c r="CU1638" s="17"/>
      <c r="CV1638" s="17"/>
      <c r="CW1638" s="17"/>
      <c r="CX1638" s="17"/>
      <c r="CY1638" s="17"/>
      <c r="CZ1638" s="17"/>
      <c r="DA1638" s="17"/>
      <c r="DB1638" s="17"/>
      <c r="DC1638" s="17"/>
      <c r="DD1638" s="17"/>
      <c r="DE1638" s="17"/>
      <c r="DF1638" s="17"/>
      <c r="DG1638" s="17"/>
      <c r="DH1638" s="17"/>
      <c r="DI1638" s="17"/>
      <c r="DJ1638" s="17"/>
      <c r="DK1638" s="17"/>
      <c r="DL1638" s="17"/>
      <c r="DM1638" s="17"/>
      <c r="DN1638" s="17"/>
      <c r="DO1638" s="17"/>
      <c r="DP1638" s="17"/>
      <c r="DQ1638" s="17"/>
      <c r="DR1638" s="17"/>
      <c r="DS1638" s="17"/>
      <c r="DT1638" s="17"/>
      <c r="DU1638" s="17"/>
      <c r="DV1638" s="17"/>
      <c r="DW1638" s="17"/>
      <c r="DX1638" s="17"/>
      <c r="DY1638" s="17"/>
      <c r="DZ1638" s="17"/>
      <c r="EA1638" s="17"/>
      <c r="EB1638" s="17"/>
      <c r="EC1638" s="17"/>
      <c r="ED1638" s="17"/>
    </row>
    <row r="1639" spans="2:134" ht="15">
      <c r="B1639" s="17"/>
      <c r="C1639" s="17"/>
      <c r="D1639" s="17"/>
      <c r="E1639" s="17"/>
      <c r="F1639" s="17"/>
      <c r="G1639" s="20"/>
      <c r="H1639" s="17"/>
      <c r="I1639" s="17"/>
      <c r="J1639" s="26"/>
      <c r="K1639" s="17"/>
      <c r="L1639" s="17"/>
      <c r="M1639" s="17"/>
      <c r="N1639" s="17"/>
      <c r="O1639" s="17"/>
      <c r="P1639" s="17"/>
      <c r="Q1639" s="17"/>
      <c r="R1639" s="17"/>
      <c r="S1639" s="17"/>
      <c r="T1639" s="17"/>
      <c r="U1639" s="17"/>
      <c r="V1639" s="17"/>
      <c r="W1639" s="17"/>
      <c r="X1639" s="17"/>
      <c r="Y1639" s="17"/>
      <c r="Z1639" s="17"/>
      <c r="AA1639" s="17"/>
      <c r="AB1639" s="17"/>
      <c r="AC1639" s="17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7"/>
      <c r="AQ1639" s="17"/>
      <c r="AR1639" s="17"/>
      <c r="AS1639" s="17"/>
      <c r="AT1639" s="17"/>
      <c r="AU1639" s="17"/>
      <c r="AV1639" s="17"/>
      <c r="AW1639" s="17"/>
      <c r="AX1639" s="17"/>
      <c r="AY1639" s="17"/>
      <c r="AZ1639" s="17"/>
      <c r="BA1639" s="17"/>
      <c r="BB1639" s="17"/>
      <c r="BC1639" s="17"/>
      <c r="BD1639" s="17"/>
      <c r="BE1639" s="17"/>
      <c r="BF1639" s="17"/>
      <c r="BG1639" s="17"/>
      <c r="BH1639" s="17"/>
      <c r="BI1639" s="17"/>
      <c r="BJ1639" s="17"/>
      <c r="BK1639" s="17"/>
      <c r="BL1639" s="17"/>
      <c r="BM1639" s="17"/>
      <c r="BN1639" s="17"/>
      <c r="BO1639" s="17"/>
      <c r="BP1639" s="17"/>
      <c r="BQ1639" s="17"/>
      <c r="BR1639" s="17"/>
      <c r="BS1639" s="17"/>
      <c r="BT1639" s="17"/>
      <c r="BU1639" s="17"/>
      <c r="BV1639" s="17"/>
      <c r="BW1639" s="17"/>
      <c r="BX1639" s="17"/>
      <c r="BY1639" s="17"/>
      <c r="BZ1639" s="17"/>
      <c r="CA1639" s="17"/>
      <c r="CB1639" s="17"/>
      <c r="CC1639" s="17"/>
      <c r="CD1639" s="17"/>
      <c r="CE1639" s="17"/>
      <c r="CF1639" s="17"/>
      <c r="CG1639" s="17"/>
      <c r="CH1639" s="17"/>
      <c r="CI1639" s="17"/>
      <c r="CJ1639" s="17"/>
      <c r="CK1639" s="17"/>
      <c r="CL1639" s="17"/>
      <c r="CM1639" s="17"/>
      <c r="CN1639" s="17"/>
      <c r="CO1639" s="17"/>
      <c r="CP1639" s="17"/>
      <c r="CQ1639" s="17"/>
      <c r="CR1639" s="17"/>
      <c r="CS1639" s="17"/>
      <c r="CT1639" s="17"/>
      <c r="CU1639" s="17"/>
      <c r="CV1639" s="17"/>
      <c r="CW1639" s="17"/>
      <c r="CX1639" s="17"/>
      <c r="CY1639" s="17"/>
      <c r="CZ1639" s="17"/>
      <c r="DA1639" s="17"/>
      <c r="DB1639" s="17"/>
      <c r="DC1639" s="17"/>
      <c r="DD1639" s="17"/>
      <c r="DE1639" s="17"/>
      <c r="DF1639" s="17"/>
      <c r="DG1639" s="17"/>
      <c r="DH1639" s="17"/>
      <c r="DI1639" s="17"/>
      <c r="DJ1639" s="17"/>
      <c r="DK1639" s="17"/>
      <c r="DL1639" s="17"/>
      <c r="DM1639" s="17"/>
      <c r="DN1639" s="17"/>
      <c r="DO1639" s="17"/>
      <c r="DP1639" s="17"/>
      <c r="DQ1639" s="17"/>
      <c r="DR1639" s="17"/>
      <c r="DS1639" s="17"/>
      <c r="DT1639" s="17"/>
      <c r="DU1639" s="17"/>
      <c r="DV1639" s="17"/>
      <c r="DW1639" s="17"/>
      <c r="DX1639" s="17"/>
      <c r="DY1639" s="17"/>
      <c r="DZ1639" s="17"/>
      <c r="EA1639" s="17"/>
      <c r="EB1639" s="17"/>
      <c r="EC1639" s="17"/>
      <c r="ED1639" s="17"/>
    </row>
    <row r="1640" spans="2:134" ht="15">
      <c r="B1640" s="17"/>
      <c r="C1640" s="17"/>
      <c r="D1640" s="17"/>
      <c r="E1640" s="17"/>
      <c r="F1640" s="17"/>
      <c r="G1640" s="20"/>
      <c r="H1640" s="17"/>
      <c r="I1640" s="17"/>
      <c r="J1640" s="26"/>
      <c r="K1640" s="17"/>
      <c r="L1640" s="17"/>
      <c r="M1640" s="17"/>
      <c r="N1640" s="17"/>
      <c r="O1640" s="17"/>
      <c r="P1640" s="17"/>
      <c r="Q1640" s="17"/>
      <c r="R1640" s="17"/>
      <c r="S1640" s="17"/>
      <c r="T1640" s="17"/>
      <c r="U1640" s="17"/>
      <c r="V1640" s="17"/>
      <c r="W1640" s="17"/>
      <c r="X1640" s="17"/>
      <c r="Y1640" s="17"/>
      <c r="Z1640" s="17"/>
      <c r="AA1640" s="17"/>
      <c r="AB1640" s="17"/>
      <c r="AC1640" s="17"/>
      <c r="AD1640" s="17"/>
      <c r="AE1640" s="17"/>
      <c r="AF1640" s="17"/>
      <c r="AG1640" s="17"/>
      <c r="AH1640" s="17"/>
      <c r="AI1640" s="17"/>
      <c r="AJ1640" s="17"/>
      <c r="AK1640" s="17"/>
      <c r="AL1640" s="17"/>
      <c r="AM1640" s="17"/>
      <c r="AN1640" s="17"/>
      <c r="AO1640" s="17"/>
      <c r="AP1640" s="17"/>
      <c r="AQ1640" s="17"/>
      <c r="AR1640" s="17"/>
      <c r="AS1640" s="17"/>
      <c r="AT1640" s="17"/>
      <c r="AU1640" s="17"/>
      <c r="AV1640" s="17"/>
      <c r="AW1640" s="17"/>
      <c r="AX1640" s="17"/>
      <c r="AY1640" s="17"/>
      <c r="AZ1640" s="17"/>
      <c r="BA1640" s="17"/>
      <c r="BB1640" s="17"/>
      <c r="BC1640" s="17"/>
      <c r="BD1640" s="17"/>
      <c r="BE1640" s="17"/>
      <c r="BF1640" s="17"/>
      <c r="BG1640" s="17"/>
      <c r="BH1640" s="17"/>
      <c r="BI1640" s="17"/>
      <c r="BJ1640" s="17"/>
      <c r="BK1640" s="17"/>
      <c r="BL1640" s="17"/>
      <c r="BM1640" s="17"/>
      <c r="BN1640" s="17"/>
      <c r="BO1640" s="17"/>
      <c r="BP1640" s="17"/>
      <c r="BQ1640" s="17"/>
      <c r="BR1640" s="17"/>
      <c r="BS1640" s="17"/>
      <c r="BT1640" s="17"/>
      <c r="BU1640" s="17"/>
      <c r="BV1640" s="17"/>
      <c r="BW1640" s="17"/>
      <c r="BX1640" s="17"/>
      <c r="BY1640" s="17"/>
      <c r="BZ1640" s="17"/>
      <c r="CA1640" s="17"/>
      <c r="CB1640" s="17"/>
      <c r="CC1640" s="17"/>
      <c r="CD1640" s="17"/>
      <c r="CE1640" s="17"/>
      <c r="CF1640" s="17"/>
      <c r="CG1640" s="17"/>
      <c r="CH1640" s="17"/>
      <c r="CI1640" s="17"/>
      <c r="CJ1640" s="17"/>
      <c r="CK1640" s="17"/>
      <c r="CL1640" s="17"/>
      <c r="CM1640" s="17"/>
      <c r="CN1640" s="17"/>
      <c r="CO1640" s="17"/>
      <c r="CP1640" s="17"/>
      <c r="CQ1640" s="17"/>
      <c r="CR1640" s="17"/>
      <c r="CS1640" s="17"/>
      <c r="CT1640" s="17"/>
      <c r="CU1640" s="17"/>
      <c r="CV1640" s="17"/>
      <c r="CW1640" s="17"/>
      <c r="CX1640" s="17"/>
      <c r="CY1640" s="17"/>
      <c r="CZ1640" s="17"/>
      <c r="DA1640" s="17"/>
      <c r="DB1640" s="17"/>
      <c r="DC1640" s="17"/>
      <c r="DD1640" s="17"/>
      <c r="DE1640" s="17"/>
      <c r="DF1640" s="17"/>
      <c r="DG1640" s="17"/>
      <c r="DH1640" s="17"/>
      <c r="DI1640" s="17"/>
      <c r="DJ1640" s="17"/>
      <c r="DK1640" s="17"/>
      <c r="DL1640" s="17"/>
      <c r="DM1640" s="17"/>
      <c r="DN1640" s="17"/>
      <c r="DO1640" s="17"/>
      <c r="DP1640" s="17"/>
      <c r="DQ1640" s="17"/>
      <c r="DR1640" s="17"/>
      <c r="DS1640" s="17"/>
      <c r="DT1640" s="17"/>
      <c r="DU1640" s="17"/>
      <c r="DV1640" s="17"/>
      <c r="DW1640" s="17"/>
      <c r="DX1640" s="17"/>
      <c r="DY1640" s="17"/>
      <c r="DZ1640" s="17"/>
      <c r="EA1640" s="17"/>
      <c r="EB1640" s="17"/>
      <c r="EC1640" s="17"/>
      <c r="ED1640" s="17"/>
    </row>
    <row r="1641" spans="2:134" ht="15">
      <c r="B1641" s="17"/>
      <c r="C1641" s="17"/>
      <c r="D1641" s="17"/>
      <c r="E1641" s="17"/>
      <c r="F1641" s="17"/>
      <c r="G1641" s="20"/>
      <c r="H1641" s="17"/>
      <c r="I1641" s="17"/>
      <c r="J1641" s="26"/>
      <c r="K1641" s="17"/>
      <c r="L1641" s="17"/>
      <c r="M1641" s="17"/>
      <c r="N1641" s="17"/>
      <c r="O1641" s="17"/>
      <c r="P1641" s="17"/>
      <c r="Q1641" s="17"/>
      <c r="R1641" s="17"/>
      <c r="S1641" s="17"/>
      <c r="T1641" s="17"/>
      <c r="U1641" s="17"/>
      <c r="V1641" s="17"/>
      <c r="W1641" s="17"/>
      <c r="X1641" s="17"/>
      <c r="Y1641" s="17"/>
      <c r="Z1641" s="17"/>
      <c r="AA1641" s="17"/>
      <c r="AB1641" s="17"/>
      <c r="AC1641" s="17"/>
      <c r="AD1641" s="17"/>
      <c r="AE1641" s="17"/>
      <c r="AF1641" s="17"/>
      <c r="AG1641" s="17"/>
      <c r="AH1641" s="17"/>
      <c r="AI1641" s="17"/>
      <c r="AJ1641" s="17"/>
      <c r="AK1641" s="17"/>
      <c r="AL1641" s="17"/>
      <c r="AM1641" s="17"/>
      <c r="AN1641" s="17"/>
      <c r="AO1641" s="17"/>
      <c r="AP1641" s="17"/>
      <c r="AQ1641" s="17"/>
      <c r="AR1641" s="17"/>
      <c r="AS1641" s="17"/>
      <c r="AT1641" s="17"/>
      <c r="AU1641" s="17"/>
      <c r="AV1641" s="17"/>
      <c r="AW1641" s="17"/>
      <c r="AX1641" s="17"/>
      <c r="AY1641" s="17"/>
      <c r="AZ1641" s="17"/>
      <c r="BA1641" s="17"/>
      <c r="BB1641" s="17"/>
      <c r="BC1641" s="17"/>
      <c r="BD1641" s="17"/>
      <c r="BE1641" s="17"/>
      <c r="BF1641" s="17"/>
      <c r="BG1641" s="17"/>
      <c r="BH1641" s="17"/>
      <c r="BI1641" s="17"/>
      <c r="BJ1641" s="17"/>
      <c r="BK1641" s="17"/>
      <c r="BL1641" s="17"/>
      <c r="BM1641" s="17"/>
      <c r="BN1641" s="17"/>
      <c r="BO1641" s="17"/>
      <c r="BP1641" s="17"/>
      <c r="BQ1641" s="17"/>
      <c r="BR1641" s="17"/>
      <c r="BS1641" s="17"/>
      <c r="BT1641" s="17"/>
      <c r="BU1641" s="17"/>
      <c r="BV1641" s="17"/>
      <c r="BW1641" s="17"/>
      <c r="BX1641" s="17"/>
      <c r="BY1641" s="17"/>
      <c r="BZ1641" s="17"/>
      <c r="CA1641" s="17"/>
      <c r="CB1641" s="17"/>
      <c r="CC1641" s="17"/>
      <c r="CD1641" s="17"/>
      <c r="CE1641" s="17"/>
      <c r="CF1641" s="17"/>
      <c r="CG1641" s="17"/>
      <c r="CH1641" s="17"/>
      <c r="CI1641" s="17"/>
      <c r="CJ1641" s="17"/>
      <c r="CK1641" s="17"/>
      <c r="CL1641" s="17"/>
      <c r="CM1641" s="17"/>
      <c r="CN1641" s="17"/>
      <c r="CO1641" s="17"/>
      <c r="CP1641" s="17"/>
      <c r="CQ1641" s="17"/>
      <c r="CR1641" s="17"/>
      <c r="CS1641" s="17"/>
      <c r="CT1641" s="17"/>
      <c r="CU1641" s="17"/>
      <c r="CV1641" s="17"/>
      <c r="CW1641" s="17"/>
      <c r="CX1641" s="17"/>
      <c r="CY1641" s="17"/>
      <c r="CZ1641" s="17"/>
      <c r="DA1641" s="17"/>
      <c r="DB1641" s="17"/>
      <c r="DC1641" s="17"/>
      <c r="DD1641" s="17"/>
      <c r="DE1641" s="17"/>
      <c r="DF1641" s="17"/>
      <c r="DG1641" s="17"/>
      <c r="DH1641" s="17"/>
      <c r="DI1641" s="17"/>
      <c r="DJ1641" s="17"/>
      <c r="DK1641" s="17"/>
      <c r="DL1641" s="17"/>
      <c r="DM1641" s="17"/>
      <c r="DN1641" s="17"/>
      <c r="DO1641" s="17"/>
      <c r="DP1641" s="17"/>
      <c r="DQ1641" s="17"/>
      <c r="DR1641" s="17"/>
      <c r="DS1641" s="17"/>
      <c r="DT1641" s="17"/>
      <c r="DU1641" s="17"/>
      <c r="DV1641" s="17"/>
      <c r="DW1641" s="17"/>
      <c r="DX1641" s="17"/>
      <c r="DY1641" s="17"/>
      <c r="DZ1641" s="17"/>
      <c r="EA1641" s="17"/>
      <c r="EB1641" s="17"/>
      <c r="EC1641" s="17"/>
      <c r="ED1641" s="17"/>
    </row>
    <row r="1642" spans="2:134" ht="15">
      <c r="B1642" s="17"/>
      <c r="C1642" s="17"/>
      <c r="D1642" s="17"/>
      <c r="E1642" s="17"/>
      <c r="F1642" s="17"/>
      <c r="G1642" s="20"/>
      <c r="H1642" s="17"/>
      <c r="I1642" s="17"/>
      <c r="J1642" s="26"/>
      <c r="K1642" s="17"/>
      <c r="L1642" s="17"/>
      <c r="M1642" s="17"/>
      <c r="N1642" s="17"/>
      <c r="O1642" s="17"/>
      <c r="P1642" s="17"/>
      <c r="Q1642" s="17"/>
      <c r="R1642" s="17"/>
      <c r="S1642" s="17"/>
      <c r="T1642" s="17"/>
      <c r="U1642" s="17"/>
      <c r="V1642" s="17"/>
      <c r="W1642" s="17"/>
      <c r="X1642" s="17"/>
      <c r="Y1642" s="17"/>
      <c r="Z1642" s="17"/>
      <c r="AA1642" s="17"/>
      <c r="AB1642" s="17"/>
      <c r="AC1642" s="17"/>
      <c r="AD1642" s="17"/>
      <c r="AE1642" s="17"/>
      <c r="AF1642" s="17"/>
      <c r="AG1642" s="17"/>
      <c r="AH1642" s="17"/>
      <c r="AI1642" s="17"/>
      <c r="AJ1642" s="17"/>
      <c r="AK1642" s="17"/>
      <c r="AL1642" s="17"/>
      <c r="AM1642" s="17"/>
      <c r="AN1642" s="17"/>
      <c r="AO1642" s="17"/>
      <c r="AP1642" s="17"/>
      <c r="AQ1642" s="17"/>
      <c r="AR1642" s="17"/>
      <c r="AS1642" s="17"/>
      <c r="AT1642" s="17"/>
      <c r="AU1642" s="17"/>
      <c r="AV1642" s="17"/>
      <c r="AW1642" s="17"/>
      <c r="AX1642" s="17"/>
      <c r="AY1642" s="17"/>
      <c r="AZ1642" s="17"/>
      <c r="BA1642" s="17"/>
      <c r="BB1642" s="17"/>
      <c r="BC1642" s="17"/>
      <c r="BD1642" s="17"/>
      <c r="BE1642" s="17"/>
      <c r="BF1642" s="17"/>
      <c r="BG1642" s="17"/>
      <c r="BH1642" s="17"/>
      <c r="BI1642" s="17"/>
      <c r="BJ1642" s="17"/>
      <c r="BK1642" s="17"/>
      <c r="BL1642" s="17"/>
      <c r="BM1642" s="17"/>
      <c r="BN1642" s="17"/>
      <c r="BO1642" s="17"/>
      <c r="BP1642" s="17"/>
      <c r="BQ1642" s="17"/>
      <c r="BR1642" s="17"/>
      <c r="BS1642" s="17"/>
      <c r="BT1642" s="17"/>
      <c r="BU1642" s="17"/>
      <c r="BV1642" s="17"/>
      <c r="BW1642" s="17"/>
      <c r="BX1642" s="17"/>
      <c r="BY1642" s="17"/>
      <c r="BZ1642" s="17"/>
      <c r="CA1642" s="17"/>
      <c r="CB1642" s="17"/>
      <c r="CC1642" s="17"/>
      <c r="CD1642" s="17"/>
      <c r="CE1642" s="17"/>
      <c r="CF1642" s="17"/>
      <c r="CG1642" s="17"/>
      <c r="CH1642" s="17"/>
      <c r="CI1642" s="17"/>
      <c r="CJ1642" s="17"/>
      <c r="CK1642" s="17"/>
      <c r="CL1642" s="17"/>
      <c r="CM1642" s="17"/>
      <c r="CN1642" s="17"/>
      <c r="CO1642" s="17"/>
      <c r="CP1642" s="17"/>
      <c r="CQ1642" s="17"/>
      <c r="CR1642" s="17"/>
      <c r="CS1642" s="17"/>
      <c r="CT1642" s="17"/>
      <c r="CU1642" s="17"/>
      <c r="CV1642" s="17"/>
      <c r="CW1642" s="17"/>
      <c r="CX1642" s="17"/>
      <c r="CY1642" s="17"/>
      <c r="CZ1642" s="17"/>
      <c r="DA1642" s="17"/>
      <c r="DB1642" s="17"/>
      <c r="DC1642" s="17"/>
      <c r="DD1642" s="17"/>
      <c r="DE1642" s="17"/>
      <c r="DF1642" s="17"/>
      <c r="DG1642" s="17"/>
      <c r="DH1642" s="17"/>
      <c r="DI1642" s="17"/>
      <c r="DJ1642" s="17"/>
      <c r="DK1642" s="17"/>
      <c r="DL1642" s="17"/>
      <c r="DM1642" s="17"/>
      <c r="DN1642" s="17"/>
      <c r="DO1642" s="17"/>
      <c r="DP1642" s="17"/>
      <c r="DQ1642" s="17"/>
      <c r="DR1642" s="17"/>
      <c r="DS1642" s="17"/>
      <c r="DT1642" s="17"/>
      <c r="DU1642" s="17"/>
      <c r="DV1642" s="17"/>
      <c r="DW1642" s="17"/>
      <c r="DX1642" s="17"/>
      <c r="DY1642" s="17"/>
      <c r="DZ1642" s="17"/>
      <c r="EA1642" s="17"/>
      <c r="EB1642" s="17"/>
      <c r="EC1642" s="17"/>
      <c r="ED1642" s="17"/>
    </row>
    <row r="1643" spans="2:134" ht="15">
      <c r="B1643" s="17"/>
      <c r="C1643" s="17"/>
      <c r="D1643" s="17"/>
      <c r="E1643" s="17"/>
      <c r="F1643" s="17"/>
      <c r="G1643" s="20"/>
      <c r="H1643" s="17"/>
      <c r="I1643" s="17"/>
      <c r="J1643" s="26"/>
      <c r="K1643" s="17"/>
      <c r="L1643" s="17"/>
      <c r="M1643" s="17"/>
      <c r="N1643" s="17"/>
      <c r="O1643" s="17"/>
      <c r="P1643" s="17"/>
      <c r="Q1643" s="17"/>
      <c r="R1643" s="17"/>
      <c r="S1643" s="17"/>
      <c r="T1643" s="17"/>
      <c r="U1643" s="17"/>
      <c r="V1643" s="17"/>
      <c r="W1643" s="17"/>
      <c r="X1643" s="17"/>
      <c r="Y1643" s="17"/>
      <c r="Z1643" s="17"/>
      <c r="AA1643" s="17"/>
      <c r="AB1643" s="17"/>
      <c r="AC1643" s="17"/>
      <c r="AD1643" s="17"/>
      <c r="AE1643" s="17"/>
      <c r="AF1643" s="17"/>
      <c r="AG1643" s="17"/>
      <c r="AH1643" s="17"/>
      <c r="AI1643" s="17"/>
      <c r="AJ1643" s="17"/>
      <c r="AK1643" s="17"/>
      <c r="AL1643" s="17"/>
      <c r="AM1643" s="17"/>
      <c r="AN1643" s="17"/>
      <c r="AO1643" s="17"/>
      <c r="AP1643" s="17"/>
      <c r="AQ1643" s="17"/>
      <c r="AR1643" s="17"/>
      <c r="AS1643" s="17"/>
      <c r="AT1643" s="17"/>
      <c r="AU1643" s="17"/>
      <c r="AV1643" s="17"/>
      <c r="AW1643" s="17"/>
      <c r="AX1643" s="17"/>
      <c r="AY1643" s="17"/>
      <c r="AZ1643" s="17"/>
      <c r="BA1643" s="17"/>
      <c r="BB1643" s="17"/>
      <c r="BC1643" s="17"/>
      <c r="BD1643" s="17"/>
      <c r="BE1643" s="17"/>
      <c r="BF1643" s="17"/>
      <c r="BG1643" s="17"/>
      <c r="BH1643" s="17"/>
      <c r="BI1643" s="17"/>
      <c r="BJ1643" s="17"/>
      <c r="BK1643" s="17"/>
      <c r="BL1643" s="17"/>
      <c r="BM1643" s="17"/>
      <c r="BN1643" s="17"/>
      <c r="BO1643" s="17"/>
      <c r="BP1643" s="17"/>
      <c r="BQ1643" s="17"/>
      <c r="BR1643" s="17"/>
      <c r="BS1643" s="17"/>
      <c r="BT1643" s="17"/>
      <c r="BU1643" s="17"/>
      <c r="BV1643" s="17"/>
      <c r="BW1643" s="17"/>
      <c r="BX1643" s="17"/>
      <c r="BY1643" s="17"/>
      <c r="BZ1643" s="17"/>
      <c r="CA1643" s="17"/>
      <c r="CB1643" s="17"/>
      <c r="CC1643" s="17"/>
      <c r="CD1643" s="17"/>
      <c r="CE1643" s="17"/>
      <c r="CF1643" s="17"/>
      <c r="CG1643" s="17"/>
      <c r="CH1643" s="17"/>
      <c r="CI1643" s="17"/>
      <c r="CJ1643" s="17"/>
      <c r="CK1643" s="17"/>
      <c r="CL1643" s="17"/>
      <c r="CM1643" s="17"/>
      <c r="CN1643" s="17"/>
      <c r="CO1643" s="17"/>
      <c r="CP1643" s="17"/>
      <c r="CQ1643" s="17"/>
      <c r="CR1643" s="17"/>
      <c r="CS1643" s="17"/>
      <c r="CT1643" s="17"/>
      <c r="CU1643" s="17"/>
      <c r="CV1643" s="17"/>
      <c r="CW1643" s="17"/>
      <c r="CX1643" s="17"/>
      <c r="CY1643" s="17"/>
      <c r="CZ1643" s="17"/>
      <c r="DA1643" s="17"/>
      <c r="DB1643" s="17"/>
      <c r="DC1643" s="17"/>
      <c r="DD1643" s="17"/>
      <c r="DE1643" s="17"/>
      <c r="DF1643" s="17"/>
      <c r="DG1643" s="17"/>
      <c r="DH1643" s="17"/>
      <c r="DI1643" s="17"/>
      <c r="DJ1643" s="17"/>
      <c r="DK1643" s="17"/>
      <c r="DL1643" s="17"/>
      <c r="DM1643" s="17"/>
      <c r="DN1643" s="17"/>
      <c r="DO1643" s="17"/>
      <c r="DP1643" s="17"/>
      <c r="DQ1643" s="17"/>
      <c r="DR1643" s="17"/>
      <c r="DS1643" s="17"/>
      <c r="DT1643" s="17"/>
      <c r="DU1643" s="17"/>
      <c r="DV1643" s="17"/>
      <c r="DW1643" s="17"/>
      <c r="DX1643" s="17"/>
      <c r="DY1643" s="17"/>
      <c r="DZ1643" s="17"/>
      <c r="EA1643" s="17"/>
      <c r="EB1643" s="17"/>
      <c r="EC1643" s="17"/>
      <c r="ED1643" s="17"/>
    </row>
    <row r="1644" spans="2:134" ht="15">
      <c r="B1644" s="17"/>
      <c r="C1644" s="17"/>
      <c r="D1644" s="17"/>
      <c r="E1644" s="17"/>
      <c r="F1644" s="17"/>
      <c r="G1644" s="20"/>
      <c r="H1644" s="17"/>
      <c r="I1644" s="17"/>
      <c r="J1644" s="26"/>
      <c r="K1644" s="17"/>
      <c r="L1644" s="17"/>
      <c r="M1644" s="17"/>
      <c r="N1644" s="17"/>
      <c r="O1644" s="17"/>
      <c r="P1644" s="17"/>
      <c r="Q1644" s="17"/>
      <c r="R1644" s="17"/>
      <c r="S1644" s="17"/>
      <c r="T1644" s="17"/>
      <c r="U1644" s="17"/>
      <c r="V1644" s="17"/>
      <c r="W1644" s="17"/>
      <c r="X1644" s="17"/>
      <c r="Y1644" s="17"/>
      <c r="Z1644" s="17"/>
      <c r="AA1644" s="17"/>
      <c r="AB1644" s="17"/>
      <c r="AC1644" s="17"/>
      <c r="AD1644" s="17"/>
      <c r="AE1644" s="17"/>
      <c r="AF1644" s="17"/>
      <c r="AG1644" s="17"/>
      <c r="AH1644" s="17"/>
      <c r="AI1644" s="17"/>
      <c r="AJ1644" s="17"/>
      <c r="AK1644" s="17"/>
      <c r="AL1644" s="17"/>
      <c r="AM1644" s="17"/>
      <c r="AN1644" s="17"/>
      <c r="AO1644" s="17"/>
      <c r="AP1644" s="17"/>
      <c r="AQ1644" s="17"/>
      <c r="AR1644" s="17"/>
      <c r="AS1644" s="17"/>
      <c r="AT1644" s="17"/>
      <c r="AU1644" s="17"/>
      <c r="AV1644" s="17"/>
      <c r="AW1644" s="17"/>
      <c r="AX1644" s="17"/>
      <c r="AY1644" s="17"/>
      <c r="AZ1644" s="17"/>
      <c r="BA1644" s="17"/>
      <c r="BB1644" s="17"/>
      <c r="BC1644" s="17"/>
      <c r="BD1644" s="17"/>
      <c r="BE1644" s="17"/>
      <c r="BF1644" s="17"/>
      <c r="BG1644" s="17"/>
      <c r="BH1644" s="17"/>
      <c r="BI1644" s="17"/>
      <c r="BJ1644" s="17"/>
      <c r="BK1644" s="17"/>
      <c r="BL1644" s="17"/>
      <c r="BM1644" s="17"/>
      <c r="BN1644" s="17"/>
      <c r="BO1644" s="17"/>
      <c r="BP1644" s="17"/>
      <c r="BQ1644" s="17"/>
      <c r="BR1644" s="17"/>
      <c r="BS1644" s="17"/>
      <c r="BT1644" s="17"/>
      <c r="BU1644" s="17"/>
      <c r="BV1644" s="17"/>
      <c r="BW1644" s="17"/>
      <c r="BX1644" s="17"/>
      <c r="BY1644" s="17"/>
      <c r="BZ1644" s="17"/>
      <c r="CA1644" s="17"/>
      <c r="CB1644" s="17"/>
      <c r="CC1644" s="17"/>
      <c r="CD1644" s="17"/>
      <c r="CE1644" s="17"/>
      <c r="CF1644" s="17"/>
      <c r="CG1644" s="17"/>
      <c r="CH1644" s="17"/>
      <c r="CI1644" s="17"/>
      <c r="CJ1644" s="17"/>
      <c r="CK1644" s="17"/>
      <c r="CL1644" s="17"/>
      <c r="CM1644" s="17"/>
      <c r="CN1644" s="17"/>
      <c r="CO1644" s="17"/>
      <c r="CP1644" s="17"/>
      <c r="CQ1644" s="17"/>
      <c r="CR1644" s="17"/>
      <c r="CS1644" s="17"/>
      <c r="CT1644" s="17"/>
      <c r="CU1644" s="17"/>
      <c r="CV1644" s="17"/>
      <c r="CW1644" s="17"/>
      <c r="CX1644" s="17"/>
      <c r="CY1644" s="17"/>
      <c r="CZ1644" s="17"/>
      <c r="DA1644" s="17"/>
      <c r="DB1644" s="17"/>
      <c r="DC1644" s="17"/>
      <c r="DD1644" s="17"/>
      <c r="DE1644" s="17"/>
      <c r="DF1644" s="17"/>
      <c r="DG1644" s="17"/>
      <c r="DH1644" s="17"/>
      <c r="DI1644" s="17"/>
      <c r="DJ1644" s="17"/>
      <c r="DK1644" s="17"/>
      <c r="DL1644" s="17"/>
      <c r="DM1644" s="17"/>
      <c r="DN1644" s="17"/>
      <c r="DO1644" s="17"/>
      <c r="DP1644" s="17"/>
      <c r="DQ1644" s="17"/>
      <c r="DR1644" s="17"/>
      <c r="DS1644" s="17"/>
      <c r="DT1644" s="17"/>
      <c r="DU1644" s="17"/>
      <c r="DV1644" s="17"/>
      <c r="DW1644" s="17"/>
      <c r="DX1644" s="17"/>
      <c r="DY1644" s="17"/>
      <c r="DZ1644" s="17"/>
      <c r="EA1644" s="17"/>
      <c r="EB1644" s="17"/>
      <c r="EC1644" s="17"/>
      <c r="ED1644" s="17"/>
    </row>
    <row r="1645" spans="2:134" ht="15">
      <c r="B1645" s="17"/>
      <c r="C1645" s="17"/>
      <c r="D1645" s="17"/>
      <c r="E1645" s="17"/>
      <c r="F1645" s="17"/>
      <c r="G1645" s="20"/>
      <c r="H1645" s="17"/>
      <c r="I1645" s="17"/>
      <c r="J1645" s="26"/>
      <c r="K1645" s="17"/>
      <c r="L1645" s="17"/>
      <c r="M1645" s="17"/>
      <c r="N1645" s="17"/>
      <c r="O1645" s="17"/>
      <c r="P1645" s="17"/>
      <c r="Q1645" s="17"/>
      <c r="R1645" s="17"/>
      <c r="S1645" s="17"/>
      <c r="T1645" s="17"/>
      <c r="U1645" s="17"/>
      <c r="V1645" s="17"/>
      <c r="W1645" s="17"/>
      <c r="X1645" s="17"/>
      <c r="Y1645" s="17"/>
      <c r="Z1645" s="17"/>
      <c r="AA1645" s="17"/>
      <c r="AB1645" s="17"/>
      <c r="AC1645" s="17"/>
      <c r="AD1645" s="17"/>
      <c r="AE1645" s="17"/>
      <c r="AF1645" s="17"/>
      <c r="AG1645" s="17"/>
      <c r="AH1645" s="17"/>
      <c r="AI1645" s="17"/>
      <c r="AJ1645" s="17"/>
      <c r="AK1645" s="17"/>
      <c r="AL1645" s="17"/>
      <c r="AM1645" s="17"/>
      <c r="AN1645" s="17"/>
      <c r="AO1645" s="17"/>
      <c r="AP1645" s="17"/>
      <c r="AQ1645" s="17"/>
      <c r="AR1645" s="17"/>
      <c r="AS1645" s="17"/>
      <c r="AT1645" s="17"/>
      <c r="AU1645" s="17"/>
      <c r="AV1645" s="17"/>
      <c r="AW1645" s="17"/>
      <c r="AX1645" s="17"/>
      <c r="AY1645" s="17"/>
      <c r="AZ1645" s="17"/>
      <c r="BA1645" s="17"/>
      <c r="BB1645" s="17"/>
      <c r="BC1645" s="17"/>
      <c r="BD1645" s="17"/>
      <c r="BE1645" s="17"/>
      <c r="BF1645" s="17"/>
      <c r="BG1645" s="17"/>
      <c r="BH1645" s="17"/>
      <c r="BI1645" s="17"/>
      <c r="BJ1645" s="17"/>
      <c r="BK1645" s="17"/>
      <c r="BL1645" s="17"/>
      <c r="BM1645" s="17"/>
      <c r="BN1645" s="17"/>
      <c r="BO1645" s="17"/>
      <c r="BP1645" s="17"/>
      <c r="BQ1645" s="17"/>
      <c r="BR1645" s="17"/>
      <c r="BS1645" s="17"/>
      <c r="BT1645" s="17"/>
      <c r="BU1645" s="17"/>
      <c r="BV1645" s="17"/>
      <c r="BW1645" s="17"/>
      <c r="BX1645" s="17"/>
      <c r="BY1645" s="17"/>
      <c r="BZ1645" s="17"/>
      <c r="CA1645" s="17"/>
      <c r="CB1645" s="17"/>
      <c r="CC1645" s="17"/>
      <c r="CD1645" s="17"/>
      <c r="CE1645" s="17"/>
      <c r="CF1645" s="17"/>
      <c r="CG1645" s="17"/>
      <c r="CH1645" s="17"/>
      <c r="CI1645" s="17"/>
      <c r="CJ1645" s="17"/>
      <c r="CK1645" s="17"/>
      <c r="CL1645" s="17"/>
      <c r="CM1645" s="17"/>
      <c r="CN1645" s="17"/>
      <c r="CO1645" s="17"/>
      <c r="CP1645" s="17"/>
      <c r="CQ1645" s="17"/>
      <c r="CR1645" s="17"/>
      <c r="CS1645" s="17"/>
      <c r="CT1645" s="17"/>
      <c r="CU1645" s="17"/>
      <c r="CV1645" s="17"/>
      <c r="CW1645" s="17"/>
      <c r="CX1645" s="17"/>
      <c r="CY1645" s="17"/>
      <c r="CZ1645" s="17"/>
      <c r="DA1645" s="17"/>
      <c r="DB1645" s="17"/>
      <c r="DC1645" s="17"/>
      <c r="DD1645" s="17"/>
      <c r="DE1645" s="17"/>
      <c r="DF1645" s="17"/>
      <c r="DG1645" s="17"/>
      <c r="DH1645" s="17"/>
      <c r="DI1645" s="17"/>
      <c r="DJ1645" s="17"/>
      <c r="DK1645" s="17"/>
      <c r="DL1645" s="17"/>
      <c r="DM1645" s="17"/>
      <c r="DN1645" s="17"/>
      <c r="DO1645" s="17"/>
      <c r="DP1645" s="17"/>
      <c r="DQ1645" s="17"/>
      <c r="DR1645" s="17"/>
      <c r="DS1645" s="17"/>
      <c r="DT1645" s="17"/>
      <c r="DU1645" s="17"/>
      <c r="DV1645" s="17"/>
      <c r="DW1645" s="17"/>
      <c r="DX1645" s="17"/>
      <c r="DY1645" s="17"/>
      <c r="DZ1645" s="17"/>
      <c r="EA1645" s="17"/>
      <c r="EB1645" s="17"/>
      <c r="EC1645" s="17"/>
      <c r="ED1645" s="17"/>
    </row>
    <row r="1646" spans="2:134" ht="15">
      <c r="B1646" s="17"/>
      <c r="C1646" s="17"/>
      <c r="D1646" s="17"/>
      <c r="E1646" s="17"/>
      <c r="F1646" s="17"/>
      <c r="G1646" s="20"/>
      <c r="H1646" s="17"/>
      <c r="I1646" s="17"/>
      <c r="J1646" s="26"/>
      <c r="K1646" s="17"/>
      <c r="L1646" s="17"/>
      <c r="M1646" s="17"/>
      <c r="N1646" s="17"/>
      <c r="O1646" s="17"/>
      <c r="P1646" s="17"/>
      <c r="Q1646" s="17"/>
      <c r="R1646" s="17"/>
      <c r="S1646" s="17"/>
      <c r="T1646" s="17"/>
      <c r="U1646" s="17"/>
      <c r="V1646" s="17"/>
      <c r="W1646" s="17"/>
      <c r="X1646" s="17"/>
      <c r="Y1646" s="17"/>
      <c r="Z1646" s="17"/>
      <c r="AA1646" s="17"/>
      <c r="AB1646" s="17"/>
      <c r="AC1646" s="17"/>
      <c r="AD1646" s="17"/>
      <c r="AE1646" s="17"/>
      <c r="AF1646" s="17"/>
      <c r="AG1646" s="17"/>
      <c r="AH1646" s="17"/>
      <c r="AI1646" s="17"/>
      <c r="AJ1646" s="17"/>
      <c r="AK1646" s="17"/>
      <c r="AL1646" s="17"/>
      <c r="AM1646" s="17"/>
      <c r="AN1646" s="17"/>
      <c r="AO1646" s="17"/>
      <c r="AP1646" s="17"/>
      <c r="AQ1646" s="17"/>
      <c r="AR1646" s="17"/>
      <c r="AS1646" s="17"/>
      <c r="AT1646" s="17"/>
      <c r="AU1646" s="17"/>
      <c r="AV1646" s="17"/>
      <c r="AW1646" s="17"/>
      <c r="AX1646" s="17"/>
      <c r="AY1646" s="17"/>
      <c r="AZ1646" s="17"/>
      <c r="BA1646" s="17"/>
      <c r="BB1646" s="17"/>
      <c r="BC1646" s="17"/>
      <c r="BD1646" s="17"/>
      <c r="BE1646" s="17"/>
      <c r="BF1646" s="17"/>
      <c r="BG1646" s="17"/>
      <c r="BH1646" s="17"/>
      <c r="BI1646" s="17"/>
      <c r="BJ1646" s="17"/>
      <c r="BK1646" s="17"/>
      <c r="BL1646" s="17"/>
      <c r="BM1646" s="17"/>
      <c r="BN1646" s="17"/>
      <c r="BO1646" s="17"/>
      <c r="BP1646" s="17"/>
      <c r="BQ1646" s="17"/>
      <c r="BR1646" s="17"/>
      <c r="BS1646" s="17"/>
      <c r="BT1646" s="17"/>
      <c r="BU1646" s="17"/>
      <c r="BV1646" s="17"/>
      <c r="BW1646" s="17"/>
      <c r="BX1646" s="17"/>
      <c r="BY1646" s="17"/>
      <c r="BZ1646" s="17"/>
      <c r="CA1646" s="17"/>
      <c r="CB1646" s="17"/>
      <c r="CC1646" s="17"/>
      <c r="CD1646" s="17"/>
      <c r="CE1646" s="17"/>
      <c r="CF1646" s="17"/>
      <c r="CG1646" s="17"/>
      <c r="CH1646" s="17"/>
      <c r="CI1646" s="17"/>
      <c r="CJ1646" s="17"/>
      <c r="CK1646" s="17"/>
      <c r="CL1646" s="17"/>
      <c r="CM1646" s="17"/>
      <c r="CN1646" s="17"/>
      <c r="CO1646" s="17"/>
      <c r="CP1646" s="17"/>
      <c r="CQ1646" s="17"/>
      <c r="CR1646" s="17"/>
      <c r="CS1646" s="17"/>
      <c r="CT1646" s="17"/>
      <c r="CU1646" s="17"/>
      <c r="CV1646" s="17"/>
      <c r="CW1646" s="17"/>
      <c r="CX1646" s="17"/>
      <c r="CY1646" s="17"/>
      <c r="CZ1646" s="17"/>
      <c r="DA1646" s="17"/>
      <c r="DB1646" s="17"/>
      <c r="DC1646" s="17"/>
      <c r="DD1646" s="17"/>
      <c r="DE1646" s="17"/>
      <c r="DF1646" s="17"/>
      <c r="DG1646" s="17"/>
      <c r="DH1646" s="17"/>
      <c r="DI1646" s="17"/>
      <c r="DJ1646" s="17"/>
      <c r="DK1646" s="17"/>
      <c r="DL1646" s="17"/>
      <c r="DM1646" s="17"/>
      <c r="DN1646" s="17"/>
      <c r="DO1646" s="17"/>
      <c r="DP1646" s="17"/>
      <c r="DQ1646" s="17"/>
      <c r="DR1646" s="17"/>
      <c r="DS1646" s="17"/>
      <c r="DT1646" s="17"/>
      <c r="DU1646" s="17"/>
      <c r="DV1646" s="17"/>
      <c r="DW1646" s="17"/>
      <c r="DX1646" s="17"/>
      <c r="DY1646" s="17"/>
      <c r="DZ1646" s="17"/>
      <c r="EA1646" s="17"/>
      <c r="EB1646" s="17"/>
      <c r="EC1646" s="17"/>
      <c r="ED1646" s="17"/>
    </row>
    <row r="1647" spans="2:134" ht="15">
      <c r="B1647" s="17"/>
      <c r="C1647" s="17"/>
      <c r="D1647" s="17"/>
      <c r="E1647" s="17"/>
      <c r="F1647" s="17"/>
      <c r="G1647" s="20"/>
      <c r="H1647" s="17"/>
      <c r="I1647" s="17"/>
      <c r="J1647" s="26"/>
      <c r="K1647" s="17"/>
      <c r="L1647" s="17"/>
      <c r="M1647" s="17"/>
      <c r="N1647" s="17"/>
      <c r="O1647" s="17"/>
      <c r="P1647" s="17"/>
      <c r="Q1647" s="17"/>
      <c r="R1647" s="17"/>
      <c r="S1647" s="17"/>
      <c r="T1647" s="17"/>
      <c r="U1647" s="17"/>
      <c r="V1647" s="17"/>
      <c r="W1647" s="17"/>
      <c r="X1647" s="17"/>
      <c r="Y1647" s="17"/>
      <c r="Z1647" s="17"/>
      <c r="AA1647" s="17"/>
      <c r="AB1647" s="17"/>
      <c r="AC1647" s="17"/>
      <c r="AD1647" s="17"/>
      <c r="AE1647" s="17"/>
      <c r="AF1647" s="17"/>
      <c r="AG1647" s="17"/>
      <c r="AH1647" s="17"/>
      <c r="AI1647" s="17"/>
      <c r="AJ1647" s="17"/>
      <c r="AK1647" s="17"/>
      <c r="AL1647" s="17"/>
      <c r="AM1647" s="17"/>
      <c r="AN1647" s="17"/>
      <c r="AO1647" s="17"/>
      <c r="AP1647" s="17"/>
      <c r="AQ1647" s="17"/>
      <c r="AR1647" s="17"/>
      <c r="AS1647" s="17"/>
      <c r="AT1647" s="17"/>
      <c r="AU1647" s="17"/>
      <c r="AV1647" s="17"/>
      <c r="AW1647" s="17"/>
      <c r="AX1647" s="17"/>
      <c r="AY1647" s="17"/>
      <c r="AZ1647" s="17"/>
      <c r="BA1647" s="17"/>
      <c r="BB1647" s="17"/>
      <c r="BC1647" s="17"/>
      <c r="BD1647" s="17"/>
      <c r="BE1647" s="17"/>
      <c r="BF1647" s="17"/>
      <c r="BG1647" s="17"/>
      <c r="BH1647" s="17"/>
      <c r="BI1647" s="17"/>
      <c r="BJ1647" s="17"/>
      <c r="BK1647" s="17"/>
      <c r="BL1647" s="17"/>
      <c r="BM1647" s="17"/>
      <c r="BN1647" s="17"/>
      <c r="BO1647" s="17"/>
      <c r="BP1647" s="17"/>
      <c r="BQ1647" s="17"/>
      <c r="BR1647" s="17"/>
      <c r="BS1647" s="17"/>
      <c r="BT1647" s="17"/>
      <c r="BU1647" s="17"/>
      <c r="BV1647" s="17"/>
      <c r="BW1647" s="17"/>
      <c r="BX1647" s="17"/>
      <c r="BY1647" s="17"/>
      <c r="BZ1647" s="17"/>
      <c r="CA1647" s="17"/>
      <c r="CB1647" s="17"/>
      <c r="CC1647" s="17"/>
      <c r="CD1647" s="17"/>
      <c r="CE1647" s="17"/>
      <c r="CF1647" s="17"/>
      <c r="CG1647" s="17"/>
      <c r="CH1647" s="17"/>
      <c r="CI1647" s="17"/>
      <c r="CJ1647" s="17"/>
      <c r="CK1647" s="17"/>
      <c r="CL1647" s="17"/>
      <c r="CM1647" s="17"/>
      <c r="CN1647" s="17"/>
      <c r="CO1647" s="17"/>
      <c r="CP1647" s="17"/>
      <c r="CQ1647" s="17"/>
      <c r="CR1647" s="17"/>
      <c r="CS1647" s="17"/>
      <c r="CT1647" s="17"/>
      <c r="CU1647" s="17"/>
      <c r="CV1647" s="17"/>
      <c r="CW1647" s="17"/>
      <c r="CX1647" s="17"/>
      <c r="CY1647" s="17"/>
      <c r="CZ1647" s="17"/>
      <c r="DA1647" s="17"/>
      <c r="DB1647" s="17"/>
      <c r="DC1647" s="17"/>
      <c r="DD1647" s="17"/>
      <c r="DE1647" s="17"/>
      <c r="DF1647" s="17"/>
      <c r="DG1647" s="17"/>
      <c r="DH1647" s="17"/>
      <c r="DI1647" s="17"/>
      <c r="DJ1647" s="17"/>
      <c r="DK1647" s="17"/>
      <c r="DL1647" s="17"/>
      <c r="DM1647" s="17"/>
      <c r="DN1647" s="17"/>
      <c r="DO1647" s="17"/>
      <c r="DP1647" s="17"/>
      <c r="DQ1647" s="17"/>
      <c r="DR1647" s="17"/>
      <c r="DS1647" s="17"/>
      <c r="DT1647" s="17"/>
      <c r="DU1647" s="17"/>
      <c r="DV1647" s="17"/>
      <c r="DW1647" s="17"/>
      <c r="DX1647" s="17"/>
      <c r="DY1647" s="17"/>
      <c r="DZ1647" s="17"/>
      <c r="EA1647" s="17"/>
      <c r="EB1647" s="17"/>
      <c r="EC1647" s="17"/>
      <c r="ED1647" s="17"/>
    </row>
    <row r="1648" spans="2:134" ht="15">
      <c r="B1648" s="17"/>
      <c r="C1648" s="17"/>
      <c r="D1648" s="17"/>
      <c r="E1648" s="17"/>
      <c r="F1648" s="17"/>
      <c r="G1648" s="20"/>
      <c r="H1648" s="17"/>
      <c r="I1648" s="17"/>
      <c r="J1648" s="26"/>
      <c r="K1648" s="17"/>
      <c r="L1648" s="17"/>
      <c r="M1648" s="17"/>
      <c r="N1648" s="17"/>
      <c r="O1648" s="17"/>
      <c r="P1648" s="17"/>
      <c r="Q1648" s="17"/>
      <c r="R1648" s="17"/>
      <c r="S1648" s="17"/>
      <c r="T1648" s="17"/>
      <c r="U1648" s="17"/>
      <c r="V1648" s="17"/>
      <c r="W1648" s="17"/>
      <c r="X1648" s="17"/>
      <c r="Y1648" s="17"/>
      <c r="Z1648" s="17"/>
      <c r="AA1648" s="17"/>
      <c r="AB1648" s="17"/>
      <c r="AC1648" s="17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7"/>
      <c r="AQ1648" s="17"/>
      <c r="AR1648" s="17"/>
      <c r="AS1648" s="17"/>
      <c r="AT1648" s="17"/>
      <c r="AU1648" s="17"/>
      <c r="AV1648" s="17"/>
      <c r="AW1648" s="17"/>
      <c r="AX1648" s="17"/>
      <c r="AY1648" s="17"/>
      <c r="AZ1648" s="17"/>
      <c r="BA1648" s="17"/>
      <c r="BB1648" s="17"/>
      <c r="BC1648" s="17"/>
      <c r="BD1648" s="17"/>
      <c r="BE1648" s="17"/>
      <c r="BF1648" s="17"/>
      <c r="BG1648" s="17"/>
      <c r="BH1648" s="17"/>
      <c r="BI1648" s="17"/>
      <c r="BJ1648" s="17"/>
      <c r="BK1648" s="17"/>
      <c r="BL1648" s="17"/>
      <c r="BM1648" s="17"/>
      <c r="BN1648" s="17"/>
      <c r="BO1648" s="17"/>
      <c r="BP1648" s="17"/>
      <c r="BQ1648" s="17"/>
      <c r="BR1648" s="17"/>
      <c r="BS1648" s="17"/>
      <c r="BT1648" s="17"/>
      <c r="BU1648" s="17"/>
      <c r="BV1648" s="17"/>
      <c r="BW1648" s="17"/>
      <c r="BX1648" s="17"/>
      <c r="BY1648" s="17"/>
      <c r="BZ1648" s="17"/>
      <c r="CA1648" s="17"/>
      <c r="CB1648" s="17"/>
      <c r="CC1648" s="17"/>
      <c r="CD1648" s="17"/>
      <c r="CE1648" s="17"/>
      <c r="CF1648" s="17"/>
      <c r="CG1648" s="17"/>
      <c r="CH1648" s="17"/>
      <c r="CI1648" s="17"/>
      <c r="CJ1648" s="17"/>
      <c r="CK1648" s="17"/>
      <c r="CL1648" s="17"/>
      <c r="CM1648" s="17"/>
      <c r="CN1648" s="17"/>
      <c r="CO1648" s="17"/>
      <c r="CP1648" s="17"/>
      <c r="CQ1648" s="17"/>
      <c r="CR1648" s="17"/>
      <c r="CS1648" s="17"/>
      <c r="CT1648" s="17"/>
      <c r="CU1648" s="17"/>
      <c r="CV1648" s="17"/>
      <c r="CW1648" s="17"/>
      <c r="CX1648" s="17"/>
      <c r="CY1648" s="17"/>
      <c r="CZ1648" s="17"/>
      <c r="DA1648" s="17"/>
      <c r="DB1648" s="17"/>
      <c r="DC1648" s="17"/>
      <c r="DD1648" s="17"/>
      <c r="DE1648" s="17"/>
      <c r="DF1648" s="17"/>
      <c r="DG1648" s="17"/>
      <c r="DH1648" s="17"/>
      <c r="DI1648" s="17"/>
      <c r="DJ1648" s="17"/>
      <c r="DK1648" s="17"/>
      <c r="DL1648" s="17"/>
      <c r="DM1648" s="17"/>
      <c r="DN1648" s="17"/>
      <c r="DO1648" s="17"/>
      <c r="DP1648" s="17"/>
      <c r="DQ1648" s="17"/>
      <c r="DR1648" s="17"/>
      <c r="DS1648" s="17"/>
      <c r="DT1648" s="17"/>
      <c r="DU1648" s="17"/>
      <c r="DV1648" s="17"/>
      <c r="DW1648" s="17"/>
      <c r="DX1648" s="17"/>
      <c r="DY1648" s="17"/>
      <c r="DZ1648" s="17"/>
      <c r="EA1648" s="17"/>
      <c r="EB1648" s="17"/>
      <c r="EC1648" s="17"/>
      <c r="ED1648" s="17"/>
    </row>
    <row r="1649" spans="2:134" ht="15">
      <c r="B1649" s="17"/>
      <c r="C1649" s="17"/>
      <c r="D1649" s="17"/>
      <c r="E1649" s="17"/>
      <c r="F1649" s="17"/>
      <c r="G1649" s="20"/>
      <c r="H1649" s="17"/>
      <c r="I1649" s="17"/>
      <c r="J1649" s="26"/>
      <c r="K1649" s="17"/>
      <c r="L1649" s="17"/>
      <c r="M1649" s="17"/>
      <c r="N1649" s="17"/>
      <c r="O1649" s="17"/>
      <c r="P1649" s="17"/>
      <c r="Q1649" s="17"/>
      <c r="R1649" s="17"/>
      <c r="S1649" s="17"/>
      <c r="T1649" s="17"/>
      <c r="U1649" s="17"/>
      <c r="V1649" s="17"/>
      <c r="W1649" s="17"/>
      <c r="X1649" s="17"/>
      <c r="Y1649" s="17"/>
      <c r="Z1649" s="17"/>
      <c r="AA1649" s="17"/>
      <c r="AB1649" s="17"/>
      <c r="AC1649" s="17"/>
      <c r="AD1649" s="17"/>
      <c r="AE1649" s="17"/>
      <c r="AF1649" s="17"/>
      <c r="AG1649" s="17"/>
      <c r="AH1649" s="17"/>
      <c r="AI1649" s="17"/>
      <c r="AJ1649" s="17"/>
      <c r="AK1649" s="17"/>
      <c r="AL1649" s="17"/>
      <c r="AM1649" s="17"/>
      <c r="AN1649" s="17"/>
      <c r="AO1649" s="17"/>
      <c r="AP1649" s="17"/>
      <c r="AQ1649" s="17"/>
      <c r="AR1649" s="17"/>
      <c r="AS1649" s="17"/>
      <c r="AT1649" s="17"/>
      <c r="AU1649" s="17"/>
      <c r="AV1649" s="17"/>
      <c r="AW1649" s="17"/>
      <c r="AX1649" s="17"/>
      <c r="AY1649" s="17"/>
      <c r="AZ1649" s="17"/>
      <c r="BA1649" s="17"/>
      <c r="BB1649" s="17"/>
      <c r="BC1649" s="17"/>
      <c r="BD1649" s="17"/>
      <c r="BE1649" s="17"/>
      <c r="BF1649" s="17"/>
      <c r="BG1649" s="17"/>
      <c r="BH1649" s="17"/>
      <c r="BI1649" s="17"/>
      <c r="BJ1649" s="17"/>
      <c r="BK1649" s="17"/>
      <c r="BL1649" s="17"/>
      <c r="BM1649" s="17"/>
      <c r="BN1649" s="17"/>
      <c r="BO1649" s="17"/>
      <c r="BP1649" s="17"/>
      <c r="BQ1649" s="17"/>
      <c r="BR1649" s="17"/>
      <c r="BS1649" s="17"/>
      <c r="BT1649" s="17"/>
      <c r="BU1649" s="17"/>
      <c r="BV1649" s="17"/>
      <c r="BW1649" s="17"/>
      <c r="BX1649" s="17"/>
      <c r="BY1649" s="17"/>
      <c r="BZ1649" s="17"/>
      <c r="CA1649" s="17"/>
      <c r="CB1649" s="17"/>
      <c r="CC1649" s="17"/>
      <c r="CD1649" s="17"/>
      <c r="CE1649" s="17"/>
      <c r="CF1649" s="17"/>
      <c r="CG1649" s="17"/>
      <c r="CH1649" s="17"/>
      <c r="CI1649" s="17"/>
      <c r="CJ1649" s="17"/>
      <c r="CK1649" s="17"/>
      <c r="CL1649" s="17"/>
      <c r="CM1649" s="17"/>
      <c r="CN1649" s="17"/>
      <c r="CO1649" s="17"/>
      <c r="CP1649" s="17"/>
      <c r="CQ1649" s="17"/>
      <c r="CR1649" s="17"/>
      <c r="CS1649" s="17"/>
      <c r="CT1649" s="17"/>
      <c r="CU1649" s="17"/>
      <c r="CV1649" s="17"/>
      <c r="CW1649" s="17"/>
      <c r="CX1649" s="17"/>
      <c r="CY1649" s="17"/>
      <c r="CZ1649" s="17"/>
      <c r="DA1649" s="17"/>
      <c r="DB1649" s="17"/>
      <c r="DC1649" s="17"/>
      <c r="DD1649" s="17"/>
      <c r="DE1649" s="17"/>
      <c r="DF1649" s="17"/>
      <c r="DG1649" s="17"/>
      <c r="DH1649" s="17"/>
      <c r="DI1649" s="17"/>
      <c r="DJ1649" s="17"/>
      <c r="DK1649" s="17"/>
      <c r="DL1649" s="17"/>
      <c r="DM1649" s="17"/>
      <c r="DN1649" s="17"/>
      <c r="DO1649" s="17"/>
      <c r="DP1649" s="17"/>
      <c r="DQ1649" s="17"/>
      <c r="DR1649" s="17"/>
      <c r="DS1649" s="17"/>
      <c r="DT1649" s="17"/>
      <c r="DU1649" s="17"/>
      <c r="DV1649" s="17"/>
      <c r="DW1649" s="17"/>
      <c r="DX1649" s="17"/>
      <c r="DY1649" s="17"/>
      <c r="DZ1649" s="17"/>
      <c r="EA1649" s="17"/>
      <c r="EB1649" s="17"/>
      <c r="EC1649" s="17"/>
      <c r="ED1649" s="17"/>
    </row>
    <row r="1650" spans="2:134" ht="15">
      <c r="B1650" s="17"/>
      <c r="C1650" s="17"/>
      <c r="D1650" s="17"/>
      <c r="E1650" s="17"/>
      <c r="F1650" s="17"/>
      <c r="G1650" s="20"/>
      <c r="H1650" s="17"/>
      <c r="I1650" s="17"/>
      <c r="J1650" s="26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17"/>
      <c r="V1650" s="17"/>
      <c r="W1650" s="17"/>
      <c r="X1650" s="17"/>
      <c r="Y1650" s="17"/>
      <c r="Z1650" s="17"/>
      <c r="AA1650" s="17"/>
      <c r="AB1650" s="17"/>
      <c r="AC1650" s="17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7"/>
      <c r="AQ1650" s="17"/>
      <c r="AR1650" s="17"/>
      <c r="AS1650" s="17"/>
      <c r="AT1650" s="17"/>
      <c r="AU1650" s="17"/>
      <c r="AV1650" s="17"/>
      <c r="AW1650" s="17"/>
      <c r="AX1650" s="17"/>
      <c r="AY1650" s="17"/>
      <c r="AZ1650" s="17"/>
      <c r="BA1650" s="17"/>
      <c r="BB1650" s="17"/>
      <c r="BC1650" s="17"/>
      <c r="BD1650" s="17"/>
      <c r="BE1650" s="17"/>
      <c r="BF1650" s="17"/>
      <c r="BG1650" s="17"/>
      <c r="BH1650" s="17"/>
      <c r="BI1650" s="17"/>
      <c r="BJ1650" s="17"/>
      <c r="BK1650" s="17"/>
      <c r="BL1650" s="17"/>
      <c r="BM1650" s="17"/>
      <c r="BN1650" s="17"/>
      <c r="BO1650" s="17"/>
      <c r="BP1650" s="17"/>
      <c r="BQ1650" s="17"/>
      <c r="BR1650" s="17"/>
      <c r="BS1650" s="17"/>
      <c r="BT1650" s="17"/>
      <c r="BU1650" s="17"/>
      <c r="BV1650" s="17"/>
      <c r="BW1650" s="17"/>
      <c r="BX1650" s="17"/>
      <c r="BY1650" s="17"/>
      <c r="BZ1650" s="17"/>
      <c r="CA1650" s="17"/>
      <c r="CB1650" s="17"/>
      <c r="CC1650" s="17"/>
      <c r="CD1650" s="17"/>
      <c r="CE1650" s="17"/>
      <c r="CF1650" s="17"/>
      <c r="CG1650" s="17"/>
      <c r="CH1650" s="17"/>
      <c r="CI1650" s="17"/>
      <c r="CJ1650" s="17"/>
      <c r="CK1650" s="17"/>
      <c r="CL1650" s="17"/>
      <c r="CM1650" s="17"/>
      <c r="CN1650" s="17"/>
      <c r="CO1650" s="17"/>
      <c r="CP1650" s="17"/>
      <c r="CQ1650" s="17"/>
      <c r="CR1650" s="17"/>
      <c r="CS1650" s="17"/>
      <c r="CT1650" s="17"/>
      <c r="CU1650" s="17"/>
      <c r="CV1650" s="17"/>
      <c r="CW1650" s="17"/>
      <c r="CX1650" s="17"/>
      <c r="CY1650" s="17"/>
      <c r="CZ1650" s="17"/>
      <c r="DA1650" s="17"/>
      <c r="DB1650" s="17"/>
      <c r="DC1650" s="17"/>
      <c r="DD1650" s="17"/>
      <c r="DE1650" s="17"/>
      <c r="DF1650" s="17"/>
      <c r="DG1650" s="17"/>
      <c r="DH1650" s="17"/>
      <c r="DI1650" s="17"/>
      <c r="DJ1650" s="17"/>
      <c r="DK1650" s="17"/>
      <c r="DL1650" s="17"/>
      <c r="DM1650" s="17"/>
      <c r="DN1650" s="17"/>
      <c r="DO1650" s="17"/>
      <c r="DP1650" s="17"/>
      <c r="DQ1650" s="17"/>
      <c r="DR1650" s="17"/>
      <c r="DS1650" s="17"/>
      <c r="DT1650" s="17"/>
      <c r="DU1650" s="17"/>
      <c r="DV1650" s="17"/>
      <c r="DW1650" s="17"/>
      <c r="DX1650" s="17"/>
      <c r="DY1650" s="17"/>
      <c r="DZ1650" s="17"/>
      <c r="EA1650" s="17"/>
      <c r="EB1650" s="17"/>
      <c r="EC1650" s="17"/>
      <c r="ED1650" s="17"/>
    </row>
    <row r="1651" spans="2:134" ht="15">
      <c r="B1651" s="17"/>
      <c r="C1651" s="17"/>
      <c r="D1651" s="17"/>
      <c r="E1651" s="17"/>
      <c r="F1651" s="17"/>
      <c r="G1651" s="20"/>
      <c r="H1651" s="17"/>
      <c r="I1651" s="17"/>
      <c r="J1651" s="26"/>
      <c r="K1651" s="17"/>
      <c r="L1651" s="17"/>
      <c r="M1651" s="17"/>
      <c r="N1651" s="17"/>
      <c r="O1651" s="17"/>
      <c r="P1651" s="17"/>
      <c r="Q1651" s="17"/>
      <c r="R1651" s="17"/>
      <c r="S1651" s="17"/>
      <c r="T1651" s="17"/>
      <c r="U1651" s="17"/>
      <c r="V1651" s="17"/>
      <c r="W1651" s="17"/>
      <c r="X1651" s="17"/>
      <c r="Y1651" s="17"/>
      <c r="Z1651" s="17"/>
      <c r="AA1651" s="17"/>
      <c r="AB1651" s="17"/>
      <c r="AC1651" s="17"/>
      <c r="AD1651" s="17"/>
      <c r="AE1651" s="17"/>
      <c r="AF1651" s="17"/>
      <c r="AG1651" s="17"/>
      <c r="AH1651" s="17"/>
      <c r="AI1651" s="17"/>
      <c r="AJ1651" s="17"/>
      <c r="AK1651" s="17"/>
      <c r="AL1651" s="17"/>
      <c r="AM1651" s="17"/>
      <c r="AN1651" s="17"/>
      <c r="AO1651" s="17"/>
      <c r="AP1651" s="17"/>
      <c r="AQ1651" s="17"/>
      <c r="AR1651" s="17"/>
      <c r="AS1651" s="17"/>
      <c r="AT1651" s="17"/>
      <c r="AU1651" s="17"/>
      <c r="AV1651" s="17"/>
      <c r="AW1651" s="17"/>
      <c r="AX1651" s="17"/>
      <c r="AY1651" s="17"/>
      <c r="AZ1651" s="17"/>
      <c r="BA1651" s="17"/>
      <c r="BB1651" s="17"/>
      <c r="BC1651" s="17"/>
      <c r="BD1651" s="17"/>
      <c r="BE1651" s="17"/>
      <c r="BF1651" s="17"/>
      <c r="BG1651" s="17"/>
      <c r="BH1651" s="17"/>
      <c r="BI1651" s="17"/>
      <c r="BJ1651" s="17"/>
      <c r="BK1651" s="17"/>
      <c r="BL1651" s="17"/>
      <c r="BM1651" s="17"/>
      <c r="BN1651" s="17"/>
      <c r="BO1651" s="17"/>
      <c r="BP1651" s="17"/>
      <c r="BQ1651" s="17"/>
      <c r="BR1651" s="17"/>
      <c r="BS1651" s="17"/>
      <c r="BT1651" s="17"/>
      <c r="BU1651" s="17"/>
      <c r="BV1651" s="17"/>
      <c r="BW1651" s="17"/>
      <c r="BX1651" s="17"/>
      <c r="BY1651" s="17"/>
      <c r="BZ1651" s="17"/>
      <c r="CA1651" s="17"/>
      <c r="CB1651" s="17"/>
      <c r="CC1651" s="17"/>
      <c r="CD1651" s="17"/>
      <c r="CE1651" s="17"/>
      <c r="CF1651" s="17"/>
      <c r="CG1651" s="17"/>
      <c r="CH1651" s="17"/>
      <c r="CI1651" s="17"/>
      <c r="CJ1651" s="17"/>
      <c r="CK1651" s="17"/>
      <c r="CL1651" s="17"/>
      <c r="CM1651" s="17"/>
      <c r="CN1651" s="17"/>
      <c r="CO1651" s="17"/>
      <c r="CP1651" s="17"/>
      <c r="CQ1651" s="17"/>
      <c r="CR1651" s="17"/>
      <c r="CS1651" s="17"/>
      <c r="CT1651" s="17"/>
      <c r="CU1651" s="17"/>
      <c r="CV1651" s="17"/>
      <c r="CW1651" s="17"/>
      <c r="CX1651" s="17"/>
      <c r="CY1651" s="17"/>
      <c r="CZ1651" s="17"/>
      <c r="DA1651" s="17"/>
      <c r="DB1651" s="17"/>
      <c r="DC1651" s="17"/>
      <c r="DD1651" s="17"/>
      <c r="DE1651" s="17"/>
      <c r="DF1651" s="17"/>
      <c r="DG1651" s="17"/>
      <c r="DH1651" s="17"/>
      <c r="DI1651" s="17"/>
      <c r="DJ1651" s="17"/>
      <c r="DK1651" s="17"/>
      <c r="DL1651" s="17"/>
      <c r="DM1651" s="17"/>
      <c r="DN1651" s="17"/>
      <c r="DO1651" s="17"/>
      <c r="DP1651" s="17"/>
      <c r="DQ1651" s="17"/>
      <c r="DR1651" s="17"/>
      <c r="DS1651" s="17"/>
      <c r="DT1651" s="17"/>
      <c r="DU1651" s="17"/>
      <c r="DV1651" s="17"/>
      <c r="DW1651" s="17"/>
      <c r="DX1651" s="17"/>
      <c r="DY1651" s="17"/>
      <c r="DZ1651" s="17"/>
      <c r="EA1651" s="17"/>
      <c r="EB1651" s="17"/>
      <c r="EC1651" s="17"/>
      <c r="ED1651" s="17"/>
    </row>
    <row r="1652" spans="2:134" ht="15">
      <c r="B1652" s="17"/>
      <c r="C1652" s="17"/>
      <c r="D1652" s="17"/>
      <c r="E1652" s="17"/>
      <c r="F1652" s="17"/>
      <c r="G1652" s="20"/>
      <c r="H1652" s="17"/>
      <c r="I1652" s="17"/>
      <c r="J1652" s="26"/>
      <c r="K1652" s="17"/>
      <c r="L1652" s="17"/>
      <c r="M1652" s="17"/>
      <c r="N1652" s="17"/>
      <c r="O1652" s="17"/>
      <c r="P1652" s="17"/>
      <c r="Q1652" s="17"/>
      <c r="R1652" s="17"/>
      <c r="S1652" s="17"/>
      <c r="T1652" s="17"/>
      <c r="U1652" s="17"/>
      <c r="V1652" s="17"/>
      <c r="W1652" s="17"/>
      <c r="X1652" s="17"/>
      <c r="Y1652" s="17"/>
      <c r="Z1652" s="17"/>
      <c r="AA1652" s="17"/>
      <c r="AB1652" s="17"/>
      <c r="AC1652" s="17"/>
      <c r="AD1652" s="17"/>
      <c r="AE1652" s="17"/>
      <c r="AF1652" s="17"/>
      <c r="AG1652" s="17"/>
      <c r="AH1652" s="17"/>
      <c r="AI1652" s="17"/>
      <c r="AJ1652" s="17"/>
      <c r="AK1652" s="17"/>
      <c r="AL1652" s="17"/>
      <c r="AM1652" s="17"/>
      <c r="AN1652" s="17"/>
      <c r="AO1652" s="17"/>
      <c r="AP1652" s="17"/>
      <c r="AQ1652" s="17"/>
      <c r="AR1652" s="17"/>
      <c r="AS1652" s="17"/>
      <c r="AT1652" s="17"/>
      <c r="AU1652" s="17"/>
      <c r="AV1652" s="17"/>
      <c r="AW1652" s="17"/>
      <c r="AX1652" s="17"/>
      <c r="AY1652" s="17"/>
      <c r="AZ1652" s="17"/>
      <c r="BA1652" s="17"/>
      <c r="BB1652" s="17"/>
      <c r="BC1652" s="17"/>
      <c r="BD1652" s="17"/>
      <c r="BE1652" s="17"/>
      <c r="BF1652" s="17"/>
      <c r="BG1652" s="17"/>
      <c r="BH1652" s="17"/>
      <c r="BI1652" s="17"/>
      <c r="BJ1652" s="17"/>
      <c r="BK1652" s="17"/>
      <c r="BL1652" s="17"/>
      <c r="BM1652" s="17"/>
      <c r="BN1652" s="17"/>
      <c r="BO1652" s="17"/>
      <c r="BP1652" s="17"/>
      <c r="BQ1652" s="17"/>
      <c r="BR1652" s="17"/>
      <c r="BS1652" s="17"/>
      <c r="BT1652" s="17"/>
      <c r="BU1652" s="17"/>
      <c r="BV1652" s="17"/>
      <c r="BW1652" s="17"/>
      <c r="BX1652" s="17"/>
      <c r="BY1652" s="17"/>
      <c r="BZ1652" s="17"/>
      <c r="CA1652" s="17"/>
      <c r="CB1652" s="17"/>
      <c r="CC1652" s="17"/>
      <c r="CD1652" s="17"/>
      <c r="CE1652" s="17"/>
      <c r="CF1652" s="17"/>
      <c r="CG1652" s="17"/>
      <c r="CH1652" s="17"/>
      <c r="CI1652" s="17"/>
      <c r="CJ1652" s="17"/>
      <c r="CK1652" s="17"/>
      <c r="CL1652" s="17"/>
      <c r="CM1652" s="17"/>
      <c r="CN1652" s="17"/>
      <c r="CO1652" s="17"/>
      <c r="CP1652" s="17"/>
      <c r="CQ1652" s="17"/>
      <c r="CR1652" s="17"/>
      <c r="CS1652" s="17"/>
      <c r="CT1652" s="17"/>
      <c r="CU1652" s="17"/>
      <c r="CV1652" s="17"/>
      <c r="CW1652" s="17"/>
      <c r="CX1652" s="17"/>
      <c r="CY1652" s="17"/>
      <c r="CZ1652" s="17"/>
      <c r="DA1652" s="17"/>
      <c r="DB1652" s="17"/>
      <c r="DC1652" s="17"/>
      <c r="DD1652" s="17"/>
      <c r="DE1652" s="17"/>
      <c r="DF1652" s="17"/>
      <c r="DG1652" s="17"/>
      <c r="DH1652" s="17"/>
      <c r="DI1652" s="17"/>
      <c r="DJ1652" s="17"/>
      <c r="DK1652" s="17"/>
      <c r="DL1652" s="17"/>
      <c r="DM1652" s="17"/>
      <c r="DN1652" s="17"/>
      <c r="DO1652" s="17"/>
      <c r="DP1652" s="17"/>
      <c r="DQ1652" s="17"/>
      <c r="DR1652" s="17"/>
      <c r="DS1652" s="17"/>
      <c r="DT1652" s="17"/>
      <c r="DU1652" s="17"/>
      <c r="DV1652" s="17"/>
      <c r="DW1652" s="17"/>
      <c r="DX1652" s="17"/>
      <c r="DY1652" s="17"/>
      <c r="DZ1652" s="17"/>
      <c r="EA1652" s="17"/>
      <c r="EB1652" s="17"/>
      <c r="EC1652" s="17"/>
      <c r="ED1652" s="17"/>
    </row>
    <row r="1653" spans="2:134" ht="15">
      <c r="B1653" s="17"/>
      <c r="C1653" s="17"/>
      <c r="D1653" s="17"/>
      <c r="E1653" s="17"/>
      <c r="F1653" s="17"/>
      <c r="G1653" s="20"/>
      <c r="H1653" s="17"/>
      <c r="I1653" s="17"/>
      <c r="J1653" s="26"/>
      <c r="K1653" s="17"/>
      <c r="L1653" s="17"/>
      <c r="M1653" s="17"/>
      <c r="N1653" s="17"/>
      <c r="O1653" s="17"/>
      <c r="P1653" s="17"/>
      <c r="Q1653" s="17"/>
      <c r="R1653" s="17"/>
      <c r="S1653" s="17"/>
      <c r="T1653" s="17"/>
      <c r="U1653" s="17"/>
      <c r="V1653" s="17"/>
      <c r="W1653" s="17"/>
      <c r="X1653" s="17"/>
      <c r="Y1653" s="17"/>
      <c r="Z1653" s="17"/>
      <c r="AA1653" s="17"/>
      <c r="AB1653" s="17"/>
      <c r="AC1653" s="17"/>
      <c r="AD1653" s="17"/>
      <c r="AE1653" s="17"/>
      <c r="AF1653" s="17"/>
      <c r="AG1653" s="17"/>
      <c r="AH1653" s="17"/>
      <c r="AI1653" s="17"/>
      <c r="AJ1653" s="17"/>
      <c r="AK1653" s="17"/>
      <c r="AL1653" s="17"/>
      <c r="AM1653" s="17"/>
      <c r="AN1653" s="17"/>
      <c r="AO1653" s="17"/>
      <c r="AP1653" s="17"/>
      <c r="AQ1653" s="17"/>
      <c r="AR1653" s="17"/>
      <c r="AS1653" s="17"/>
      <c r="AT1653" s="17"/>
      <c r="AU1653" s="17"/>
      <c r="AV1653" s="17"/>
      <c r="AW1653" s="17"/>
      <c r="AX1653" s="17"/>
      <c r="AY1653" s="17"/>
      <c r="AZ1653" s="17"/>
      <c r="BA1653" s="17"/>
      <c r="BB1653" s="17"/>
      <c r="BC1653" s="17"/>
      <c r="BD1653" s="17"/>
      <c r="BE1653" s="17"/>
      <c r="BF1653" s="17"/>
      <c r="BG1653" s="17"/>
      <c r="BH1653" s="17"/>
      <c r="BI1653" s="17"/>
      <c r="BJ1653" s="17"/>
      <c r="BK1653" s="17"/>
      <c r="BL1653" s="17"/>
      <c r="BM1653" s="17"/>
      <c r="BN1653" s="17"/>
      <c r="BO1653" s="17"/>
      <c r="BP1653" s="17"/>
      <c r="BQ1653" s="17"/>
      <c r="BR1653" s="17"/>
      <c r="BS1653" s="17"/>
      <c r="BT1653" s="17"/>
      <c r="BU1653" s="17"/>
      <c r="BV1653" s="17"/>
      <c r="BW1653" s="17"/>
      <c r="BX1653" s="17"/>
      <c r="BY1653" s="17"/>
      <c r="BZ1653" s="17"/>
      <c r="CA1653" s="17"/>
      <c r="CB1653" s="17"/>
      <c r="CC1653" s="17"/>
      <c r="CD1653" s="17"/>
      <c r="CE1653" s="17"/>
      <c r="CF1653" s="17"/>
      <c r="CG1653" s="17"/>
      <c r="CH1653" s="17"/>
      <c r="CI1653" s="17"/>
      <c r="CJ1653" s="17"/>
      <c r="CK1653" s="17"/>
      <c r="CL1653" s="17"/>
      <c r="CM1653" s="17"/>
      <c r="CN1653" s="17"/>
      <c r="CO1653" s="17"/>
      <c r="CP1653" s="17"/>
      <c r="CQ1653" s="17"/>
      <c r="CR1653" s="17"/>
      <c r="CS1653" s="17"/>
      <c r="CT1653" s="17"/>
      <c r="CU1653" s="17"/>
      <c r="CV1653" s="17"/>
      <c r="CW1653" s="17"/>
      <c r="CX1653" s="17"/>
      <c r="CY1653" s="17"/>
      <c r="CZ1653" s="17"/>
      <c r="DA1653" s="17"/>
      <c r="DB1653" s="17"/>
      <c r="DC1653" s="17"/>
      <c r="DD1653" s="17"/>
      <c r="DE1653" s="17"/>
      <c r="DF1653" s="17"/>
      <c r="DG1653" s="17"/>
      <c r="DH1653" s="17"/>
      <c r="DI1653" s="17"/>
      <c r="DJ1653" s="17"/>
      <c r="DK1653" s="17"/>
      <c r="DL1653" s="17"/>
      <c r="DM1653" s="17"/>
      <c r="DN1653" s="17"/>
      <c r="DO1653" s="17"/>
      <c r="DP1653" s="17"/>
      <c r="DQ1653" s="17"/>
      <c r="DR1653" s="17"/>
      <c r="DS1653" s="17"/>
      <c r="DT1653" s="17"/>
      <c r="DU1653" s="17"/>
      <c r="DV1653" s="17"/>
      <c r="DW1653" s="17"/>
      <c r="DX1653" s="17"/>
      <c r="DY1653" s="17"/>
      <c r="DZ1653" s="17"/>
      <c r="EA1653" s="17"/>
      <c r="EB1653" s="17"/>
      <c r="EC1653" s="17"/>
      <c r="ED1653" s="17"/>
    </row>
    <row r="1654" spans="2:134" ht="15">
      <c r="B1654" s="17"/>
      <c r="C1654" s="17"/>
      <c r="D1654" s="17"/>
      <c r="E1654" s="17"/>
      <c r="F1654" s="17"/>
      <c r="G1654" s="20"/>
      <c r="H1654" s="17"/>
      <c r="I1654" s="17"/>
      <c r="J1654" s="26"/>
      <c r="K1654" s="17"/>
      <c r="L1654" s="17"/>
      <c r="M1654" s="17"/>
      <c r="N1654" s="17"/>
      <c r="O1654" s="17"/>
      <c r="P1654" s="17"/>
      <c r="Q1654" s="17"/>
      <c r="R1654" s="17"/>
      <c r="S1654" s="17"/>
      <c r="T1654" s="17"/>
      <c r="U1654" s="17"/>
      <c r="V1654" s="17"/>
      <c r="W1654" s="17"/>
      <c r="X1654" s="17"/>
      <c r="Y1654" s="17"/>
      <c r="Z1654" s="17"/>
      <c r="AA1654" s="17"/>
      <c r="AB1654" s="17"/>
      <c r="AC1654" s="17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7"/>
      <c r="AN1654" s="17"/>
      <c r="AO1654" s="17"/>
      <c r="AP1654" s="17"/>
      <c r="AQ1654" s="17"/>
      <c r="AR1654" s="17"/>
      <c r="AS1654" s="17"/>
      <c r="AT1654" s="17"/>
      <c r="AU1654" s="17"/>
      <c r="AV1654" s="17"/>
      <c r="AW1654" s="17"/>
      <c r="AX1654" s="17"/>
      <c r="AY1654" s="17"/>
      <c r="AZ1654" s="17"/>
      <c r="BA1654" s="17"/>
      <c r="BB1654" s="17"/>
      <c r="BC1654" s="17"/>
      <c r="BD1654" s="17"/>
      <c r="BE1654" s="17"/>
      <c r="BF1654" s="17"/>
      <c r="BG1654" s="17"/>
      <c r="BH1654" s="17"/>
      <c r="BI1654" s="17"/>
      <c r="BJ1654" s="17"/>
      <c r="BK1654" s="17"/>
      <c r="BL1654" s="17"/>
      <c r="BM1654" s="17"/>
      <c r="BN1654" s="17"/>
      <c r="BO1654" s="17"/>
      <c r="BP1654" s="17"/>
      <c r="BQ1654" s="17"/>
      <c r="BR1654" s="17"/>
      <c r="BS1654" s="17"/>
      <c r="BT1654" s="17"/>
      <c r="BU1654" s="17"/>
      <c r="BV1654" s="17"/>
      <c r="BW1654" s="17"/>
      <c r="BX1654" s="17"/>
      <c r="BY1654" s="17"/>
      <c r="BZ1654" s="17"/>
      <c r="CA1654" s="17"/>
      <c r="CB1654" s="17"/>
      <c r="CC1654" s="17"/>
      <c r="CD1654" s="17"/>
      <c r="CE1654" s="17"/>
      <c r="CF1654" s="17"/>
      <c r="CG1654" s="17"/>
      <c r="CH1654" s="17"/>
      <c r="CI1654" s="17"/>
      <c r="CJ1654" s="17"/>
      <c r="CK1654" s="17"/>
      <c r="CL1654" s="17"/>
      <c r="CM1654" s="17"/>
      <c r="CN1654" s="17"/>
      <c r="CO1654" s="17"/>
      <c r="CP1654" s="17"/>
      <c r="CQ1654" s="17"/>
      <c r="CR1654" s="17"/>
      <c r="CS1654" s="17"/>
      <c r="CT1654" s="17"/>
      <c r="CU1654" s="17"/>
      <c r="CV1654" s="17"/>
      <c r="CW1654" s="17"/>
      <c r="CX1654" s="17"/>
      <c r="CY1654" s="17"/>
      <c r="CZ1654" s="17"/>
      <c r="DA1654" s="17"/>
      <c r="DB1654" s="17"/>
      <c r="DC1654" s="17"/>
      <c r="DD1654" s="17"/>
      <c r="DE1654" s="17"/>
      <c r="DF1654" s="17"/>
      <c r="DG1654" s="17"/>
      <c r="DH1654" s="17"/>
      <c r="DI1654" s="17"/>
      <c r="DJ1654" s="17"/>
      <c r="DK1654" s="17"/>
      <c r="DL1654" s="17"/>
      <c r="DM1654" s="17"/>
      <c r="DN1654" s="17"/>
      <c r="DO1654" s="17"/>
      <c r="DP1654" s="17"/>
      <c r="DQ1654" s="17"/>
      <c r="DR1654" s="17"/>
      <c r="DS1654" s="17"/>
      <c r="DT1654" s="17"/>
      <c r="DU1654" s="17"/>
      <c r="DV1654" s="17"/>
      <c r="DW1654" s="17"/>
      <c r="DX1654" s="17"/>
      <c r="DY1654" s="17"/>
      <c r="DZ1654" s="17"/>
      <c r="EA1654" s="17"/>
      <c r="EB1654" s="17"/>
      <c r="EC1654" s="17"/>
      <c r="ED1654" s="17"/>
    </row>
    <row r="1655" spans="2:134" ht="15">
      <c r="B1655" s="17"/>
      <c r="C1655" s="17"/>
      <c r="D1655" s="17"/>
      <c r="E1655" s="17"/>
      <c r="F1655" s="17"/>
      <c r="H1655" s="17"/>
      <c r="I1655" s="17"/>
      <c r="J1655" s="26"/>
      <c r="K1655" s="17"/>
      <c r="L1655" s="17"/>
      <c r="M1655" s="17"/>
      <c r="N1655" s="17"/>
      <c r="O1655" s="17"/>
      <c r="P1655" s="17"/>
      <c r="Q1655" s="17"/>
      <c r="R1655" s="17"/>
      <c r="S1655" s="17"/>
      <c r="T1655" s="17"/>
      <c r="U1655" s="17"/>
      <c r="V1655" s="17"/>
      <c r="W1655" s="17"/>
      <c r="X1655" s="17"/>
      <c r="Y1655" s="17"/>
      <c r="Z1655" s="17"/>
      <c r="AA1655" s="17"/>
      <c r="AB1655" s="17"/>
      <c r="AC1655" s="17"/>
      <c r="AD1655" s="17"/>
      <c r="AE1655" s="17"/>
      <c r="AF1655" s="17"/>
      <c r="AG1655" s="17"/>
      <c r="AH1655" s="17"/>
      <c r="AI1655" s="17"/>
      <c r="AJ1655" s="17"/>
      <c r="AK1655" s="17"/>
      <c r="AL1655" s="17"/>
      <c r="AM1655" s="17"/>
      <c r="AN1655" s="17"/>
      <c r="AO1655" s="17"/>
      <c r="AP1655" s="17"/>
      <c r="AQ1655" s="17"/>
      <c r="AR1655" s="17"/>
      <c r="AS1655" s="17"/>
      <c r="AT1655" s="17"/>
      <c r="AU1655" s="17"/>
      <c r="AV1655" s="17"/>
      <c r="AW1655" s="17"/>
      <c r="AX1655" s="17"/>
      <c r="AY1655" s="17"/>
      <c r="AZ1655" s="17"/>
      <c r="BA1655" s="17"/>
      <c r="BB1655" s="17"/>
      <c r="BC1655" s="17"/>
      <c r="BD1655" s="17"/>
      <c r="BE1655" s="17"/>
      <c r="BF1655" s="17"/>
      <c r="BG1655" s="17"/>
      <c r="BH1655" s="17"/>
      <c r="BI1655" s="17"/>
      <c r="BJ1655" s="17"/>
      <c r="BK1655" s="17"/>
      <c r="BL1655" s="17"/>
      <c r="BM1655" s="17"/>
      <c r="BN1655" s="17"/>
      <c r="BO1655" s="17"/>
      <c r="BP1655" s="17"/>
      <c r="BQ1655" s="17"/>
      <c r="BR1655" s="17"/>
      <c r="BS1655" s="17"/>
      <c r="BT1655" s="17"/>
      <c r="BU1655" s="17"/>
      <c r="BV1655" s="17"/>
      <c r="BW1655" s="17"/>
      <c r="BX1655" s="17"/>
      <c r="BY1655" s="17"/>
      <c r="BZ1655" s="17"/>
      <c r="CA1655" s="17"/>
      <c r="CB1655" s="17"/>
      <c r="CC1655" s="17"/>
      <c r="CD1655" s="17"/>
      <c r="CE1655" s="17"/>
      <c r="CF1655" s="17"/>
      <c r="CG1655" s="17"/>
      <c r="CH1655" s="17"/>
      <c r="CI1655" s="17"/>
      <c r="CJ1655" s="17"/>
      <c r="CK1655" s="17"/>
      <c r="CL1655" s="17"/>
      <c r="CM1655" s="17"/>
      <c r="CN1655" s="17"/>
      <c r="CO1655" s="17"/>
      <c r="CP1655" s="17"/>
      <c r="CQ1655" s="17"/>
      <c r="CR1655" s="17"/>
      <c r="CS1655" s="17"/>
      <c r="CT1655" s="17"/>
      <c r="CU1655" s="17"/>
      <c r="CV1655" s="17"/>
      <c r="CW1655" s="17"/>
      <c r="CX1655" s="17"/>
      <c r="CY1655" s="17"/>
      <c r="CZ1655" s="17"/>
      <c r="DA1655" s="17"/>
      <c r="DB1655" s="17"/>
      <c r="DC1655" s="17"/>
      <c r="DD1655" s="17"/>
      <c r="DE1655" s="17"/>
      <c r="DF1655" s="17"/>
      <c r="DG1655" s="17"/>
      <c r="DH1655" s="17"/>
      <c r="DI1655" s="17"/>
      <c r="DJ1655" s="17"/>
      <c r="DK1655" s="17"/>
      <c r="DL1655" s="17"/>
      <c r="DM1655" s="17"/>
      <c r="DN1655" s="17"/>
      <c r="DO1655" s="17"/>
      <c r="DP1655" s="17"/>
      <c r="DQ1655" s="17"/>
      <c r="DR1655" s="17"/>
      <c r="DS1655" s="17"/>
      <c r="DT1655" s="17"/>
      <c r="DU1655" s="17"/>
      <c r="DV1655" s="17"/>
      <c r="DW1655" s="17"/>
      <c r="DX1655" s="17"/>
      <c r="DY1655" s="17"/>
      <c r="DZ1655" s="17"/>
      <c r="EA1655" s="17"/>
      <c r="EB1655" s="17"/>
      <c r="EC1655" s="17"/>
      <c r="ED1655" s="17"/>
    </row>
    <row r="1656" spans="2:134" ht="15">
      <c r="B1656" s="17"/>
      <c r="C1656" s="17"/>
      <c r="D1656" s="17"/>
      <c r="E1656" s="17"/>
      <c r="F1656" s="17"/>
      <c r="H1656" s="17"/>
      <c r="I1656" s="17"/>
      <c r="J1656" s="26"/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  <c r="U1656" s="17"/>
      <c r="V1656" s="17"/>
      <c r="W1656" s="17"/>
      <c r="X1656" s="17"/>
      <c r="Y1656" s="17"/>
      <c r="Z1656" s="17"/>
      <c r="AA1656" s="17"/>
      <c r="AB1656" s="17"/>
      <c r="AC1656" s="17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7"/>
      <c r="AN1656" s="17"/>
      <c r="AO1656" s="17"/>
      <c r="AP1656" s="17"/>
      <c r="AQ1656" s="17"/>
      <c r="AR1656" s="17"/>
      <c r="AS1656" s="17"/>
      <c r="AT1656" s="17"/>
      <c r="AU1656" s="17"/>
      <c r="AV1656" s="17"/>
      <c r="AW1656" s="17"/>
      <c r="AX1656" s="17"/>
      <c r="AY1656" s="17"/>
      <c r="AZ1656" s="17"/>
      <c r="BA1656" s="17"/>
      <c r="BB1656" s="17"/>
      <c r="BC1656" s="17"/>
      <c r="BD1656" s="17"/>
      <c r="BE1656" s="17"/>
      <c r="BF1656" s="17"/>
      <c r="BG1656" s="17"/>
      <c r="BH1656" s="17"/>
      <c r="BI1656" s="17"/>
      <c r="BJ1656" s="17"/>
      <c r="BK1656" s="17"/>
      <c r="BL1656" s="17"/>
      <c r="BM1656" s="17"/>
      <c r="BN1656" s="17"/>
      <c r="BO1656" s="17"/>
      <c r="BP1656" s="17"/>
      <c r="BQ1656" s="17"/>
      <c r="BR1656" s="17"/>
      <c r="BS1656" s="17"/>
      <c r="BT1656" s="17"/>
      <c r="BU1656" s="17"/>
      <c r="BV1656" s="17"/>
      <c r="BW1656" s="17"/>
      <c r="BX1656" s="17"/>
      <c r="BY1656" s="17"/>
      <c r="BZ1656" s="17"/>
      <c r="CA1656" s="17"/>
      <c r="CB1656" s="17"/>
      <c r="CC1656" s="17"/>
      <c r="CD1656" s="17"/>
      <c r="CE1656" s="17"/>
      <c r="CF1656" s="17"/>
      <c r="CG1656" s="17"/>
      <c r="CH1656" s="17"/>
      <c r="CI1656" s="17"/>
      <c r="CJ1656" s="17"/>
      <c r="CK1656" s="17"/>
      <c r="CL1656" s="17"/>
      <c r="CM1656" s="17"/>
      <c r="CN1656" s="17"/>
      <c r="CO1656" s="17"/>
      <c r="CP1656" s="17"/>
      <c r="CQ1656" s="17"/>
      <c r="CR1656" s="17"/>
      <c r="CS1656" s="17"/>
      <c r="CT1656" s="17"/>
      <c r="CU1656" s="17"/>
      <c r="CV1656" s="17"/>
      <c r="CW1656" s="17"/>
      <c r="CX1656" s="17"/>
      <c r="CY1656" s="17"/>
      <c r="CZ1656" s="17"/>
      <c r="DA1656" s="17"/>
      <c r="DB1656" s="17"/>
      <c r="DC1656" s="17"/>
      <c r="DD1656" s="17"/>
      <c r="DE1656" s="17"/>
      <c r="DF1656" s="17"/>
      <c r="DG1656" s="17"/>
      <c r="DH1656" s="17"/>
      <c r="DI1656" s="17"/>
      <c r="DJ1656" s="17"/>
      <c r="DK1656" s="17"/>
      <c r="DL1656" s="17"/>
      <c r="DM1656" s="17"/>
      <c r="DN1656" s="17"/>
      <c r="DO1656" s="17"/>
      <c r="DP1656" s="17"/>
      <c r="DQ1656" s="17"/>
      <c r="DR1656" s="17"/>
      <c r="DS1656" s="17"/>
      <c r="DT1656" s="17"/>
      <c r="DU1656" s="17"/>
      <c r="DV1656" s="17"/>
      <c r="DW1656" s="17"/>
      <c r="DX1656" s="17"/>
      <c r="DY1656" s="17"/>
      <c r="DZ1656" s="17"/>
      <c r="EA1656" s="17"/>
      <c r="EB1656" s="17"/>
      <c r="EC1656" s="17"/>
      <c r="ED1656" s="17"/>
    </row>
    <row r="1657" spans="2:134" ht="15">
      <c r="B1657" s="17"/>
      <c r="C1657" s="17"/>
      <c r="D1657" s="17"/>
      <c r="E1657" s="17"/>
      <c r="F1657" s="17"/>
      <c r="H1657" s="17"/>
      <c r="I1657" s="17"/>
      <c r="J1657" s="26"/>
      <c r="K1657" s="17"/>
      <c r="L1657" s="17"/>
      <c r="M1657" s="17"/>
      <c r="N1657" s="17"/>
      <c r="O1657" s="17"/>
      <c r="P1657" s="17"/>
      <c r="Q1657" s="17"/>
      <c r="R1657" s="17"/>
      <c r="S1657" s="17"/>
      <c r="T1657" s="17"/>
      <c r="U1657" s="17"/>
      <c r="V1657" s="17"/>
      <c r="W1657" s="17"/>
      <c r="X1657" s="17"/>
      <c r="Y1657" s="17"/>
      <c r="Z1657" s="17"/>
      <c r="AA1657" s="17"/>
      <c r="AB1657" s="17"/>
      <c r="AC1657" s="17"/>
      <c r="AD1657" s="17"/>
      <c r="AE1657" s="17"/>
      <c r="AF1657" s="17"/>
      <c r="AG1657" s="17"/>
      <c r="AH1657" s="17"/>
      <c r="AI1657" s="17"/>
      <c r="AJ1657" s="17"/>
      <c r="AK1657" s="17"/>
      <c r="AL1657" s="17"/>
      <c r="AM1657" s="17"/>
      <c r="AN1657" s="17"/>
      <c r="AO1657" s="17"/>
      <c r="AP1657" s="17"/>
      <c r="AQ1657" s="17"/>
      <c r="AR1657" s="17"/>
      <c r="AS1657" s="17"/>
      <c r="AT1657" s="17"/>
      <c r="AU1657" s="17"/>
      <c r="AV1657" s="17"/>
      <c r="AW1657" s="17"/>
      <c r="AX1657" s="17"/>
      <c r="AY1657" s="17"/>
      <c r="AZ1657" s="17"/>
      <c r="BA1657" s="17"/>
      <c r="BB1657" s="17"/>
      <c r="BC1657" s="17"/>
      <c r="BD1657" s="17"/>
      <c r="BE1657" s="17"/>
      <c r="BF1657" s="17"/>
      <c r="BG1657" s="17"/>
      <c r="BH1657" s="17"/>
      <c r="BI1657" s="17"/>
      <c r="BJ1657" s="17"/>
      <c r="BK1657" s="17"/>
      <c r="BL1657" s="17"/>
      <c r="BM1657" s="17"/>
      <c r="BN1657" s="17"/>
      <c r="BO1657" s="17"/>
      <c r="BP1657" s="17"/>
      <c r="BQ1657" s="17"/>
      <c r="BR1657" s="17"/>
      <c r="BS1657" s="17"/>
      <c r="BT1657" s="17"/>
      <c r="BU1657" s="17"/>
      <c r="BV1657" s="17"/>
      <c r="BW1657" s="17"/>
      <c r="BX1657" s="17"/>
      <c r="BY1657" s="17"/>
      <c r="BZ1657" s="17"/>
      <c r="CA1657" s="17"/>
      <c r="CB1657" s="17"/>
      <c r="CC1657" s="17"/>
      <c r="CD1657" s="17"/>
      <c r="CE1657" s="17"/>
      <c r="CF1657" s="17"/>
      <c r="CG1657" s="17"/>
      <c r="CH1657" s="17"/>
      <c r="CI1657" s="17"/>
      <c r="CJ1657" s="17"/>
      <c r="CK1657" s="17"/>
      <c r="CL1657" s="17"/>
      <c r="CM1657" s="17"/>
      <c r="CN1657" s="17"/>
      <c r="CO1657" s="17"/>
      <c r="CP1657" s="17"/>
      <c r="CQ1657" s="17"/>
      <c r="CR1657" s="17"/>
      <c r="CS1657" s="17"/>
      <c r="CT1657" s="17"/>
      <c r="CU1657" s="17"/>
      <c r="CV1657" s="17"/>
      <c r="CW1657" s="17"/>
      <c r="CX1657" s="17"/>
      <c r="CY1657" s="17"/>
      <c r="CZ1657" s="17"/>
      <c r="DA1657" s="17"/>
      <c r="DB1657" s="17"/>
      <c r="DC1657" s="17"/>
      <c r="DD1657" s="17"/>
      <c r="DE1657" s="17"/>
      <c r="DF1657" s="17"/>
      <c r="DG1657" s="17"/>
      <c r="DH1657" s="17"/>
      <c r="DI1657" s="17"/>
      <c r="DJ1657" s="17"/>
      <c r="DK1657" s="17"/>
      <c r="DL1657" s="17"/>
      <c r="DM1657" s="17"/>
      <c r="DN1657" s="17"/>
      <c r="DO1657" s="17"/>
      <c r="DP1657" s="17"/>
      <c r="DQ1657" s="17"/>
      <c r="DR1657" s="17"/>
      <c r="DS1657" s="17"/>
      <c r="DT1657" s="17"/>
      <c r="DU1657" s="17"/>
      <c r="DV1657" s="17"/>
      <c r="DW1657" s="17"/>
      <c r="DX1657" s="17"/>
      <c r="DY1657" s="17"/>
      <c r="DZ1657" s="17"/>
      <c r="EA1657" s="17"/>
      <c r="EB1657" s="17"/>
      <c r="EC1657" s="17"/>
      <c r="ED1657" s="17"/>
    </row>
    <row r="1658" spans="2:134" ht="15">
      <c r="B1658" s="17"/>
      <c r="C1658" s="17"/>
      <c r="D1658" s="17"/>
      <c r="E1658" s="17"/>
      <c r="F1658" s="17"/>
      <c r="H1658" s="17"/>
      <c r="I1658" s="17"/>
      <c r="J1658" s="26"/>
      <c r="K1658" s="17"/>
      <c r="L1658" s="17"/>
      <c r="M1658" s="17"/>
      <c r="N1658" s="17"/>
      <c r="O1658" s="17"/>
      <c r="P1658" s="17"/>
      <c r="Q1658" s="17"/>
      <c r="R1658" s="17"/>
      <c r="S1658" s="17"/>
      <c r="T1658" s="17"/>
      <c r="U1658" s="17"/>
      <c r="V1658" s="17"/>
      <c r="W1658" s="17"/>
      <c r="X1658" s="17"/>
      <c r="Y1658" s="17"/>
      <c r="Z1658" s="17"/>
      <c r="AA1658" s="17"/>
      <c r="AB1658" s="17"/>
      <c r="AC1658" s="17"/>
      <c r="AD1658" s="17"/>
      <c r="AE1658" s="17"/>
      <c r="AF1658" s="17"/>
      <c r="AG1658" s="17"/>
      <c r="AH1658" s="17"/>
      <c r="AI1658" s="17"/>
      <c r="AJ1658" s="17"/>
      <c r="AK1658" s="17"/>
      <c r="AL1658" s="17"/>
      <c r="AM1658" s="17"/>
      <c r="AN1658" s="17"/>
      <c r="AO1658" s="17"/>
      <c r="AP1658" s="17"/>
      <c r="AQ1658" s="17"/>
      <c r="AR1658" s="17"/>
      <c r="AS1658" s="17"/>
      <c r="AT1658" s="17"/>
      <c r="AU1658" s="17"/>
      <c r="AV1658" s="17"/>
      <c r="AW1658" s="17"/>
      <c r="AX1658" s="17"/>
      <c r="AY1658" s="17"/>
      <c r="AZ1658" s="17"/>
      <c r="BA1658" s="17"/>
      <c r="BB1658" s="17"/>
      <c r="BC1658" s="17"/>
      <c r="BD1658" s="17"/>
      <c r="BE1658" s="17"/>
      <c r="BF1658" s="17"/>
      <c r="BG1658" s="17"/>
      <c r="BH1658" s="17"/>
      <c r="BI1658" s="17"/>
      <c r="BJ1658" s="17"/>
      <c r="BK1658" s="17"/>
      <c r="BL1658" s="17"/>
      <c r="BM1658" s="17"/>
      <c r="BN1658" s="17"/>
      <c r="BO1658" s="17"/>
      <c r="BP1658" s="17"/>
      <c r="BQ1658" s="17"/>
      <c r="BR1658" s="17"/>
      <c r="BS1658" s="17"/>
      <c r="BT1658" s="17"/>
      <c r="BU1658" s="17"/>
      <c r="BV1658" s="17"/>
      <c r="BW1658" s="17"/>
      <c r="BX1658" s="17"/>
      <c r="BY1658" s="17"/>
      <c r="BZ1658" s="17"/>
      <c r="CA1658" s="17"/>
      <c r="CB1658" s="17"/>
      <c r="CC1658" s="17"/>
      <c r="CD1658" s="17"/>
      <c r="CE1658" s="17"/>
      <c r="CF1658" s="17"/>
      <c r="CG1658" s="17"/>
      <c r="CH1658" s="17"/>
      <c r="CI1658" s="17"/>
      <c r="CJ1658" s="17"/>
      <c r="CK1658" s="17"/>
      <c r="CL1658" s="17"/>
      <c r="CM1658" s="17"/>
      <c r="CN1658" s="17"/>
      <c r="CO1658" s="17"/>
      <c r="CP1658" s="17"/>
      <c r="CQ1658" s="17"/>
      <c r="CR1658" s="17"/>
      <c r="CS1658" s="17"/>
      <c r="CT1658" s="17"/>
      <c r="CU1658" s="17"/>
      <c r="CV1658" s="17"/>
      <c r="CW1658" s="17"/>
      <c r="CX1658" s="17"/>
      <c r="CY1658" s="17"/>
      <c r="CZ1658" s="17"/>
      <c r="DA1658" s="17"/>
      <c r="DB1658" s="17"/>
      <c r="DC1658" s="17"/>
      <c r="DD1658" s="17"/>
      <c r="DE1658" s="17"/>
      <c r="DF1658" s="17"/>
      <c r="DG1658" s="17"/>
      <c r="DH1658" s="17"/>
      <c r="DI1658" s="17"/>
      <c r="DJ1658" s="17"/>
      <c r="DK1658" s="17"/>
      <c r="DL1658" s="17"/>
      <c r="DM1658" s="17"/>
      <c r="DN1658" s="17"/>
      <c r="DO1658" s="17"/>
      <c r="DP1658" s="17"/>
      <c r="DQ1658" s="17"/>
      <c r="DR1658" s="17"/>
      <c r="DS1658" s="17"/>
      <c r="DT1658" s="17"/>
      <c r="DU1658" s="17"/>
      <c r="DV1658" s="17"/>
      <c r="DW1658" s="17"/>
      <c r="DX1658" s="17"/>
      <c r="DY1658" s="17"/>
      <c r="DZ1658" s="17"/>
      <c r="EA1658" s="17"/>
      <c r="EB1658" s="17"/>
      <c r="EC1658" s="17"/>
      <c r="ED1658" s="17"/>
    </row>
    <row r="1659" spans="2:134" ht="15">
      <c r="B1659" s="17"/>
      <c r="C1659" s="17"/>
      <c r="D1659" s="17"/>
      <c r="E1659" s="17"/>
      <c r="F1659" s="17"/>
      <c r="H1659" s="17"/>
      <c r="I1659" s="17"/>
      <c r="J1659" s="26"/>
      <c r="K1659" s="17"/>
      <c r="L1659" s="17"/>
      <c r="M1659" s="17"/>
      <c r="N1659" s="17"/>
      <c r="O1659" s="17"/>
      <c r="P1659" s="17"/>
      <c r="Q1659" s="17"/>
      <c r="R1659" s="17"/>
      <c r="S1659" s="17"/>
      <c r="T1659" s="17"/>
      <c r="U1659" s="17"/>
      <c r="V1659" s="17"/>
      <c r="W1659" s="17"/>
      <c r="X1659" s="17"/>
      <c r="Y1659" s="17"/>
      <c r="Z1659" s="17"/>
      <c r="AA1659" s="17"/>
      <c r="AB1659" s="17"/>
      <c r="AC1659" s="17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7"/>
      <c r="AQ1659" s="17"/>
      <c r="AR1659" s="17"/>
      <c r="AS1659" s="17"/>
      <c r="AT1659" s="17"/>
      <c r="AU1659" s="17"/>
      <c r="AV1659" s="17"/>
      <c r="AW1659" s="17"/>
      <c r="AX1659" s="17"/>
      <c r="AY1659" s="17"/>
      <c r="AZ1659" s="17"/>
      <c r="BA1659" s="17"/>
      <c r="BB1659" s="17"/>
      <c r="BC1659" s="17"/>
      <c r="BD1659" s="17"/>
      <c r="BE1659" s="17"/>
      <c r="BF1659" s="17"/>
      <c r="BG1659" s="17"/>
      <c r="BH1659" s="17"/>
      <c r="BI1659" s="17"/>
      <c r="BJ1659" s="17"/>
      <c r="BK1659" s="17"/>
      <c r="BL1659" s="17"/>
      <c r="BM1659" s="17"/>
      <c r="BN1659" s="17"/>
      <c r="BO1659" s="17"/>
      <c r="BP1659" s="17"/>
      <c r="BQ1659" s="17"/>
      <c r="BR1659" s="17"/>
      <c r="BS1659" s="17"/>
      <c r="BT1659" s="17"/>
      <c r="BU1659" s="17"/>
      <c r="BV1659" s="17"/>
      <c r="BW1659" s="17"/>
      <c r="BX1659" s="17"/>
      <c r="BY1659" s="17"/>
      <c r="BZ1659" s="17"/>
      <c r="CA1659" s="17"/>
      <c r="CB1659" s="17"/>
      <c r="CC1659" s="17"/>
      <c r="CD1659" s="17"/>
      <c r="CE1659" s="17"/>
      <c r="CF1659" s="17"/>
      <c r="CG1659" s="17"/>
      <c r="CH1659" s="17"/>
      <c r="CI1659" s="17"/>
      <c r="CJ1659" s="17"/>
      <c r="CK1659" s="17"/>
      <c r="CL1659" s="17"/>
      <c r="CM1659" s="17"/>
      <c r="CN1659" s="17"/>
      <c r="CO1659" s="17"/>
      <c r="CP1659" s="17"/>
      <c r="CQ1659" s="17"/>
      <c r="CR1659" s="17"/>
      <c r="CS1659" s="17"/>
      <c r="CT1659" s="17"/>
      <c r="CU1659" s="17"/>
      <c r="CV1659" s="17"/>
      <c r="CW1659" s="17"/>
      <c r="CX1659" s="17"/>
      <c r="CY1659" s="17"/>
      <c r="CZ1659" s="17"/>
      <c r="DA1659" s="17"/>
      <c r="DB1659" s="17"/>
      <c r="DC1659" s="17"/>
      <c r="DD1659" s="17"/>
      <c r="DE1659" s="17"/>
      <c r="DF1659" s="17"/>
      <c r="DG1659" s="17"/>
      <c r="DH1659" s="17"/>
      <c r="DI1659" s="17"/>
      <c r="DJ1659" s="17"/>
      <c r="DK1659" s="17"/>
      <c r="DL1659" s="17"/>
      <c r="DM1659" s="17"/>
      <c r="DN1659" s="17"/>
      <c r="DO1659" s="17"/>
      <c r="DP1659" s="17"/>
      <c r="DQ1659" s="17"/>
      <c r="DR1659" s="17"/>
      <c r="DS1659" s="17"/>
      <c r="DT1659" s="17"/>
      <c r="DU1659" s="17"/>
      <c r="DV1659" s="17"/>
      <c r="DW1659" s="17"/>
      <c r="DX1659" s="17"/>
      <c r="DY1659" s="17"/>
      <c r="DZ1659" s="17"/>
      <c r="EA1659" s="17"/>
      <c r="EB1659" s="17"/>
      <c r="EC1659" s="17"/>
      <c r="ED1659" s="17"/>
    </row>
    <row r="1660" spans="2:134" ht="15">
      <c r="B1660" s="17"/>
      <c r="C1660" s="17"/>
      <c r="D1660" s="17"/>
      <c r="E1660" s="17"/>
      <c r="F1660" s="17"/>
      <c r="H1660" s="17"/>
      <c r="I1660" s="17"/>
      <c r="J1660" s="26"/>
      <c r="K1660" s="17"/>
      <c r="L1660" s="17"/>
      <c r="M1660" s="17"/>
      <c r="N1660" s="17"/>
      <c r="O1660" s="17"/>
      <c r="P1660" s="17"/>
      <c r="Q1660" s="17"/>
      <c r="R1660" s="17"/>
      <c r="S1660" s="17"/>
      <c r="T1660" s="17"/>
      <c r="U1660" s="17"/>
      <c r="V1660" s="17"/>
      <c r="W1660" s="17"/>
      <c r="X1660" s="17"/>
      <c r="Y1660" s="17"/>
      <c r="Z1660" s="17"/>
      <c r="AA1660" s="17"/>
      <c r="AB1660" s="17"/>
      <c r="AC1660" s="17"/>
      <c r="AD1660" s="17"/>
      <c r="AE1660" s="17"/>
      <c r="AF1660" s="17"/>
      <c r="AG1660" s="17"/>
      <c r="AH1660" s="17"/>
      <c r="AI1660" s="17"/>
      <c r="AJ1660" s="17"/>
      <c r="AK1660" s="17"/>
      <c r="AL1660" s="17"/>
      <c r="AM1660" s="17"/>
      <c r="AN1660" s="17"/>
      <c r="AO1660" s="17"/>
      <c r="AP1660" s="17"/>
      <c r="AQ1660" s="17"/>
      <c r="AR1660" s="17"/>
      <c r="AS1660" s="17"/>
      <c r="AT1660" s="17"/>
      <c r="AU1660" s="17"/>
      <c r="AV1660" s="17"/>
      <c r="AW1660" s="17"/>
      <c r="AX1660" s="17"/>
      <c r="AY1660" s="17"/>
      <c r="AZ1660" s="17"/>
      <c r="BA1660" s="17"/>
      <c r="BB1660" s="17"/>
      <c r="BC1660" s="17"/>
      <c r="BD1660" s="17"/>
      <c r="BE1660" s="17"/>
      <c r="BF1660" s="17"/>
      <c r="BG1660" s="17"/>
      <c r="BH1660" s="17"/>
      <c r="BI1660" s="17"/>
      <c r="BJ1660" s="17"/>
      <c r="BK1660" s="17"/>
      <c r="BL1660" s="17"/>
      <c r="BM1660" s="17"/>
      <c r="BN1660" s="17"/>
      <c r="BO1660" s="17"/>
      <c r="BP1660" s="17"/>
      <c r="BQ1660" s="17"/>
      <c r="BR1660" s="17"/>
      <c r="BS1660" s="17"/>
      <c r="BT1660" s="17"/>
      <c r="BU1660" s="17"/>
      <c r="BV1660" s="17"/>
      <c r="BW1660" s="17"/>
      <c r="BX1660" s="17"/>
      <c r="BY1660" s="17"/>
      <c r="BZ1660" s="17"/>
      <c r="CA1660" s="17"/>
      <c r="CB1660" s="17"/>
      <c r="CC1660" s="17"/>
      <c r="CD1660" s="17"/>
      <c r="CE1660" s="17"/>
      <c r="CF1660" s="17"/>
      <c r="CG1660" s="17"/>
      <c r="CH1660" s="17"/>
      <c r="CI1660" s="17"/>
      <c r="CJ1660" s="17"/>
      <c r="CK1660" s="17"/>
      <c r="CL1660" s="17"/>
      <c r="CM1660" s="17"/>
      <c r="CN1660" s="17"/>
      <c r="CO1660" s="17"/>
      <c r="CP1660" s="17"/>
      <c r="CQ1660" s="17"/>
      <c r="CR1660" s="17"/>
      <c r="CS1660" s="17"/>
      <c r="CT1660" s="17"/>
      <c r="CU1660" s="17"/>
      <c r="CV1660" s="17"/>
      <c r="CW1660" s="17"/>
      <c r="CX1660" s="17"/>
      <c r="CY1660" s="17"/>
      <c r="CZ1660" s="17"/>
      <c r="DA1660" s="17"/>
      <c r="DB1660" s="17"/>
      <c r="DC1660" s="17"/>
      <c r="DD1660" s="17"/>
      <c r="DE1660" s="17"/>
      <c r="DF1660" s="17"/>
      <c r="DG1660" s="17"/>
      <c r="DH1660" s="17"/>
      <c r="DI1660" s="17"/>
      <c r="DJ1660" s="17"/>
      <c r="DK1660" s="17"/>
      <c r="DL1660" s="17"/>
      <c r="DM1660" s="17"/>
      <c r="DN1660" s="17"/>
      <c r="DO1660" s="17"/>
      <c r="DP1660" s="17"/>
      <c r="DQ1660" s="17"/>
      <c r="DR1660" s="17"/>
      <c r="DS1660" s="17"/>
      <c r="DT1660" s="17"/>
      <c r="DU1660" s="17"/>
      <c r="DV1660" s="17"/>
      <c r="DW1660" s="17"/>
      <c r="DX1660" s="17"/>
      <c r="DY1660" s="17"/>
      <c r="DZ1660" s="17"/>
      <c r="EA1660" s="17"/>
      <c r="EB1660" s="17"/>
      <c r="EC1660" s="17"/>
      <c r="ED1660" s="17"/>
    </row>
    <row r="1661" spans="2:134" ht="15">
      <c r="B1661" s="17"/>
      <c r="C1661" s="17"/>
      <c r="D1661" s="17"/>
      <c r="E1661" s="17"/>
      <c r="F1661" s="17"/>
      <c r="H1661" s="17"/>
      <c r="I1661" s="17"/>
      <c r="J1661" s="26"/>
      <c r="K1661" s="17"/>
      <c r="L1661" s="17"/>
      <c r="M1661" s="17"/>
      <c r="N1661" s="17"/>
      <c r="O1661" s="17"/>
      <c r="P1661" s="17"/>
      <c r="Q1661" s="17"/>
      <c r="R1661" s="17"/>
      <c r="S1661" s="17"/>
      <c r="T1661" s="17"/>
      <c r="U1661" s="17"/>
      <c r="V1661" s="17"/>
      <c r="W1661" s="17"/>
      <c r="X1661" s="17"/>
      <c r="Y1661" s="17"/>
      <c r="Z1661" s="17"/>
      <c r="AA1661" s="17"/>
      <c r="AB1661" s="17"/>
      <c r="AC1661" s="17"/>
      <c r="AD1661" s="17"/>
      <c r="AE1661" s="17"/>
      <c r="AF1661" s="17"/>
      <c r="AG1661" s="17"/>
      <c r="AH1661" s="17"/>
      <c r="AI1661" s="17"/>
      <c r="AJ1661" s="17"/>
      <c r="AK1661" s="17"/>
      <c r="AL1661" s="17"/>
      <c r="AM1661" s="17"/>
      <c r="AN1661" s="17"/>
      <c r="AO1661" s="17"/>
      <c r="AP1661" s="17"/>
      <c r="AQ1661" s="17"/>
      <c r="AR1661" s="17"/>
      <c r="AS1661" s="17"/>
      <c r="AT1661" s="17"/>
      <c r="AU1661" s="17"/>
      <c r="AV1661" s="17"/>
      <c r="AW1661" s="17"/>
      <c r="AX1661" s="17"/>
      <c r="AY1661" s="17"/>
      <c r="AZ1661" s="17"/>
      <c r="BA1661" s="17"/>
      <c r="BB1661" s="17"/>
      <c r="BC1661" s="17"/>
      <c r="BD1661" s="17"/>
      <c r="BE1661" s="17"/>
      <c r="BF1661" s="17"/>
      <c r="BG1661" s="17"/>
      <c r="BH1661" s="17"/>
      <c r="BI1661" s="17"/>
      <c r="BJ1661" s="17"/>
      <c r="BK1661" s="17"/>
      <c r="BL1661" s="17"/>
      <c r="BM1661" s="17"/>
      <c r="BN1661" s="17"/>
      <c r="BO1661" s="17"/>
      <c r="BP1661" s="17"/>
      <c r="BQ1661" s="17"/>
      <c r="BR1661" s="17"/>
      <c r="BS1661" s="17"/>
      <c r="BT1661" s="17"/>
      <c r="BU1661" s="17"/>
      <c r="BV1661" s="17"/>
      <c r="BW1661" s="17"/>
      <c r="BX1661" s="17"/>
      <c r="BY1661" s="17"/>
      <c r="BZ1661" s="17"/>
      <c r="CA1661" s="17"/>
      <c r="CB1661" s="17"/>
      <c r="CC1661" s="17"/>
      <c r="CD1661" s="17"/>
      <c r="CE1661" s="17"/>
      <c r="CF1661" s="17"/>
      <c r="CG1661" s="17"/>
      <c r="CH1661" s="17"/>
      <c r="CI1661" s="17"/>
      <c r="CJ1661" s="17"/>
      <c r="CK1661" s="17"/>
      <c r="CL1661" s="17"/>
      <c r="CM1661" s="17"/>
      <c r="CN1661" s="17"/>
      <c r="CO1661" s="17"/>
      <c r="CP1661" s="17"/>
      <c r="CQ1661" s="17"/>
      <c r="CR1661" s="17"/>
      <c r="CS1661" s="17"/>
      <c r="CT1661" s="17"/>
      <c r="CU1661" s="17"/>
      <c r="CV1661" s="17"/>
      <c r="CW1661" s="17"/>
      <c r="CX1661" s="17"/>
      <c r="CY1661" s="17"/>
      <c r="CZ1661" s="17"/>
      <c r="DA1661" s="17"/>
      <c r="DB1661" s="17"/>
      <c r="DC1661" s="17"/>
      <c r="DD1661" s="17"/>
      <c r="DE1661" s="17"/>
      <c r="DF1661" s="17"/>
      <c r="DG1661" s="17"/>
      <c r="DH1661" s="17"/>
      <c r="DI1661" s="17"/>
      <c r="DJ1661" s="17"/>
      <c r="DK1661" s="17"/>
      <c r="DL1661" s="17"/>
      <c r="DM1661" s="17"/>
      <c r="DN1661" s="17"/>
      <c r="DO1661" s="17"/>
      <c r="DP1661" s="17"/>
      <c r="DQ1661" s="17"/>
      <c r="DR1661" s="17"/>
      <c r="DS1661" s="17"/>
      <c r="DT1661" s="17"/>
      <c r="DU1661" s="17"/>
      <c r="DV1661" s="17"/>
      <c r="DW1661" s="17"/>
      <c r="DX1661" s="17"/>
      <c r="DY1661" s="17"/>
      <c r="DZ1661" s="17"/>
      <c r="EA1661" s="17"/>
      <c r="EB1661" s="17"/>
      <c r="EC1661" s="17"/>
      <c r="ED1661" s="17"/>
    </row>
    <row r="1662" spans="2:134" ht="15">
      <c r="B1662" s="17"/>
      <c r="C1662" s="17"/>
      <c r="D1662" s="17"/>
      <c r="E1662" s="17"/>
      <c r="F1662" s="17"/>
      <c r="H1662" s="17"/>
      <c r="I1662" s="17"/>
      <c r="J1662" s="26"/>
      <c r="K1662" s="17"/>
      <c r="L1662" s="17"/>
      <c r="M1662" s="17"/>
      <c r="N1662" s="17"/>
      <c r="O1662" s="17"/>
      <c r="P1662" s="17"/>
      <c r="Q1662" s="17"/>
      <c r="R1662" s="17"/>
      <c r="S1662" s="17"/>
      <c r="T1662" s="17"/>
      <c r="U1662" s="17"/>
      <c r="V1662" s="17"/>
      <c r="W1662" s="17"/>
      <c r="X1662" s="17"/>
      <c r="Y1662" s="17"/>
      <c r="Z1662" s="17"/>
      <c r="AA1662" s="17"/>
      <c r="AB1662" s="17"/>
      <c r="AC1662" s="17"/>
      <c r="AD1662" s="17"/>
      <c r="AE1662" s="17"/>
      <c r="AF1662" s="17"/>
      <c r="AG1662" s="17"/>
      <c r="AH1662" s="17"/>
      <c r="AI1662" s="17"/>
      <c r="AJ1662" s="17"/>
      <c r="AK1662" s="17"/>
      <c r="AL1662" s="17"/>
      <c r="AM1662" s="17"/>
      <c r="AN1662" s="17"/>
      <c r="AO1662" s="17"/>
      <c r="AP1662" s="17"/>
      <c r="AQ1662" s="17"/>
      <c r="AR1662" s="17"/>
      <c r="AS1662" s="17"/>
      <c r="AT1662" s="17"/>
      <c r="AU1662" s="17"/>
      <c r="AV1662" s="17"/>
      <c r="AW1662" s="17"/>
      <c r="AX1662" s="17"/>
      <c r="AY1662" s="17"/>
      <c r="AZ1662" s="17"/>
      <c r="BA1662" s="17"/>
      <c r="BB1662" s="17"/>
      <c r="BC1662" s="17"/>
      <c r="BD1662" s="17"/>
      <c r="BE1662" s="17"/>
      <c r="BF1662" s="17"/>
      <c r="BG1662" s="17"/>
      <c r="BH1662" s="17"/>
      <c r="BI1662" s="17"/>
      <c r="BJ1662" s="17"/>
      <c r="BK1662" s="17"/>
      <c r="BL1662" s="17"/>
      <c r="BM1662" s="17"/>
      <c r="BN1662" s="17"/>
      <c r="BO1662" s="17"/>
      <c r="BP1662" s="17"/>
      <c r="BQ1662" s="17"/>
      <c r="BR1662" s="17"/>
      <c r="BS1662" s="17"/>
      <c r="BT1662" s="17"/>
      <c r="BU1662" s="17"/>
      <c r="BV1662" s="17"/>
      <c r="BW1662" s="17"/>
      <c r="BX1662" s="17"/>
      <c r="BY1662" s="17"/>
      <c r="BZ1662" s="17"/>
      <c r="CA1662" s="17"/>
      <c r="CB1662" s="17"/>
      <c r="CC1662" s="17"/>
      <c r="CD1662" s="17"/>
      <c r="CE1662" s="17"/>
      <c r="CF1662" s="17"/>
      <c r="CG1662" s="17"/>
      <c r="CH1662" s="17"/>
      <c r="CI1662" s="17"/>
      <c r="CJ1662" s="17"/>
      <c r="CK1662" s="17"/>
      <c r="CL1662" s="17"/>
      <c r="CM1662" s="17"/>
      <c r="CN1662" s="17"/>
      <c r="CO1662" s="17"/>
      <c r="CP1662" s="17"/>
      <c r="CQ1662" s="17"/>
      <c r="CR1662" s="17"/>
      <c r="CS1662" s="17"/>
      <c r="CT1662" s="17"/>
      <c r="CU1662" s="17"/>
      <c r="CV1662" s="17"/>
      <c r="CW1662" s="17"/>
      <c r="CX1662" s="17"/>
      <c r="CY1662" s="17"/>
      <c r="CZ1662" s="17"/>
      <c r="DA1662" s="17"/>
      <c r="DB1662" s="17"/>
      <c r="DC1662" s="17"/>
      <c r="DD1662" s="17"/>
      <c r="DE1662" s="17"/>
      <c r="DF1662" s="17"/>
      <c r="DG1662" s="17"/>
      <c r="DH1662" s="17"/>
      <c r="DI1662" s="17"/>
      <c r="DJ1662" s="17"/>
      <c r="DK1662" s="17"/>
      <c r="DL1662" s="17"/>
      <c r="DM1662" s="17"/>
      <c r="DN1662" s="17"/>
      <c r="DO1662" s="17"/>
      <c r="DP1662" s="17"/>
      <c r="DQ1662" s="17"/>
      <c r="DR1662" s="17"/>
      <c r="DS1662" s="17"/>
      <c r="DT1662" s="17"/>
      <c r="DU1662" s="17"/>
      <c r="DV1662" s="17"/>
      <c r="DW1662" s="17"/>
      <c r="DX1662" s="17"/>
      <c r="DY1662" s="17"/>
      <c r="DZ1662" s="17"/>
      <c r="EA1662" s="17"/>
      <c r="EB1662" s="17"/>
      <c r="EC1662" s="17"/>
      <c r="ED1662" s="17"/>
    </row>
    <row r="1663" spans="2:134" ht="15">
      <c r="B1663" s="17"/>
      <c r="C1663" s="17"/>
      <c r="D1663" s="17"/>
      <c r="E1663" s="17"/>
      <c r="F1663" s="17"/>
      <c r="H1663" s="17"/>
      <c r="I1663" s="17"/>
      <c r="J1663" s="26"/>
      <c r="K1663" s="17"/>
      <c r="L1663" s="17"/>
      <c r="M1663" s="17"/>
      <c r="N1663" s="17"/>
      <c r="O1663" s="17"/>
      <c r="P1663" s="17"/>
      <c r="Q1663" s="17"/>
      <c r="R1663" s="17"/>
      <c r="S1663" s="17"/>
      <c r="T1663" s="17"/>
      <c r="U1663" s="17"/>
      <c r="V1663" s="17"/>
      <c r="W1663" s="17"/>
      <c r="X1663" s="17"/>
      <c r="Y1663" s="17"/>
      <c r="Z1663" s="17"/>
      <c r="AA1663" s="17"/>
      <c r="AB1663" s="17"/>
      <c r="AC1663" s="17"/>
      <c r="AD1663" s="17"/>
      <c r="AE1663" s="17"/>
      <c r="AF1663" s="17"/>
      <c r="AG1663" s="17"/>
      <c r="AH1663" s="17"/>
      <c r="AI1663" s="17"/>
      <c r="AJ1663" s="17"/>
      <c r="AK1663" s="17"/>
      <c r="AL1663" s="17"/>
      <c r="AM1663" s="17"/>
      <c r="AN1663" s="17"/>
      <c r="AO1663" s="17"/>
      <c r="AP1663" s="17"/>
      <c r="AQ1663" s="17"/>
      <c r="AR1663" s="17"/>
      <c r="AS1663" s="17"/>
      <c r="AT1663" s="17"/>
      <c r="AU1663" s="17"/>
      <c r="AV1663" s="17"/>
      <c r="AW1663" s="17"/>
      <c r="AX1663" s="17"/>
      <c r="AY1663" s="17"/>
      <c r="AZ1663" s="17"/>
      <c r="BA1663" s="17"/>
      <c r="BB1663" s="17"/>
      <c r="BC1663" s="17"/>
      <c r="BD1663" s="17"/>
      <c r="BE1663" s="17"/>
      <c r="BF1663" s="17"/>
      <c r="BG1663" s="17"/>
      <c r="BH1663" s="17"/>
      <c r="BI1663" s="17"/>
      <c r="BJ1663" s="17"/>
      <c r="BK1663" s="17"/>
      <c r="BL1663" s="17"/>
      <c r="BM1663" s="17"/>
      <c r="BN1663" s="17"/>
      <c r="BO1663" s="17"/>
      <c r="BP1663" s="17"/>
      <c r="BQ1663" s="17"/>
      <c r="BR1663" s="17"/>
      <c r="BS1663" s="17"/>
      <c r="BT1663" s="17"/>
      <c r="BU1663" s="17"/>
      <c r="BV1663" s="17"/>
      <c r="BW1663" s="17"/>
      <c r="BX1663" s="17"/>
      <c r="BY1663" s="17"/>
      <c r="BZ1663" s="17"/>
      <c r="CA1663" s="17"/>
      <c r="CB1663" s="17"/>
      <c r="CC1663" s="17"/>
      <c r="CD1663" s="17"/>
      <c r="CE1663" s="17"/>
      <c r="CF1663" s="17"/>
      <c r="CG1663" s="17"/>
      <c r="CH1663" s="17"/>
      <c r="CI1663" s="17"/>
      <c r="CJ1663" s="17"/>
      <c r="CK1663" s="17"/>
      <c r="CL1663" s="17"/>
      <c r="CM1663" s="17"/>
      <c r="CN1663" s="17"/>
      <c r="CO1663" s="17"/>
      <c r="CP1663" s="17"/>
      <c r="CQ1663" s="17"/>
      <c r="CR1663" s="17"/>
      <c r="CS1663" s="17"/>
      <c r="CT1663" s="17"/>
      <c r="CU1663" s="17"/>
      <c r="CV1663" s="17"/>
      <c r="CW1663" s="17"/>
      <c r="CX1663" s="17"/>
      <c r="CY1663" s="17"/>
      <c r="CZ1663" s="17"/>
      <c r="DA1663" s="17"/>
      <c r="DB1663" s="17"/>
      <c r="DC1663" s="17"/>
      <c r="DD1663" s="17"/>
      <c r="DE1663" s="17"/>
      <c r="DF1663" s="17"/>
      <c r="DG1663" s="17"/>
      <c r="DH1663" s="17"/>
      <c r="DI1663" s="17"/>
      <c r="DJ1663" s="17"/>
      <c r="DK1663" s="17"/>
      <c r="DL1663" s="17"/>
      <c r="DM1663" s="17"/>
      <c r="DN1663" s="17"/>
      <c r="DO1663" s="17"/>
      <c r="DP1663" s="17"/>
      <c r="DQ1663" s="17"/>
      <c r="DR1663" s="17"/>
      <c r="DS1663" s="17"/>
      <c r="DT1663" s="17"/>
      <c r="DU1663" s="17"/>
      <c r="DV1663" s="17"/>
      <c r="DW1663" s="17"/>
      <c r="DX1663" s="17"/>
      <c r="DY1663" s="17"/>
      <c r="DZ1663" s="17"/>
      <c r="EA1663" s="17"/>
      <c r="EB1663" s="17"/>
      <c r="EC1663" s="17"/>
      <c r="ED1663" s="17"/>
    </row>
    <row r="1664" spans="2:134" ht="15">
      <c r="B1664" s="17"/>
      <c r="C1664" s="17"/>
      <c r="D1664" s="17"/>
      <c r="E1664" s="17"/>
      <c r="F1664" s="17"/>
      <c r="H1664" s="17"/>
      <c r="I1664" s="17"/>
      <c r="J1664" s="26"/>
      <c r="K1664" s="17"/>
      <c r="L1664" s="17"/>
      <c r="M1664" s="17"/>
      <c r="N1664" s="17"/>
      <c r="O1664" s="17"/>
      <c r="P1664" s="17"/>
      <c r="Q1664" s="17"/>
      <c r="R1664" s="17"/>
      <c r="S1664" s="17"/>
      <c r="T1664" s="17"/>
      <c r="U1664" s="17"/>
      <c r="V1664" s="17"/>
      <c r="W1664" s="17"/>
      <c r="X1664" s="17"/>
      <c r="Y1664" s="17"/>
      <c r="Z1664" s="17"/>
      <c r="AA1664" s="17"/>
      <c r="AB1664" s="17"/>
      <c r="AC1664" s="17"/>
      <c r="AD1664" s="17"/>
      <c r="AE1664" s="17"/>
      <c r="AF1664" s="17"/>
      <c r="AG1664" s="17"/>
      <c r="AH1664" s="17"/>
      <c r="AI1664" s="17"/>
      <c r="AJ1664" s="17"/>
      <c r="AK1664" s="17"/>
      <c r="AL1664" s="17"/>
      <c r="AM1664" s="17"/>
      <c r="AN1664" s="17"/>
      <c r="AO1664" s="17"/>
      <c r="AP1664" s="17"/>
      <c r="AQ1664" s="17"/>
      <c r="AR1664" s="17"/>
      <c r="AS1664" s="17"/>
      <c r="AT1664" s="17"/>
      <c r="AU1664" s="17"/>
      <c r="AV1664" s="17"/>
      <c r="AW1664" s="17"/>
      <c r="AX1664" s="17"/>
      <c r="AY1664" s="17"/>
      <c r="AZ1664" s="17"/>
      <c r="BA1664" s="17"/>
      <c r="BB1664" s="17"/>
      <c r="BC1664" s="17"/>
      <c r="BD1664" s="17"/>
      <c r="BE1664" s="17"/>
      <c r="BF1664" s="17"/>
      <c r="BG1664" s="17"/>
      <c r="BH1664" s="17"/>
      <c r="BI1664" s="17"/>
      <c r="BJ1664" s="17"/>
      <c r="BK1664" s="17"/>
      <c r="BL1664" s="17"/>
      <c r="BM1664" s="17"/>
      <c r="BN1664" s="17"/>
      <c r="BO1664" s="17"/>
      <c r="BP1664" s="17"/>
      <c r="BQ1664" s="17"/>
      <c r="BR1664" s="17"/>
      <c r="BS1664" s="17"/>
      <c r="BT1664" s="17"/>
      <c r="BU1664" s="17"/>
      <c r="BV1664" s="17"/>
      <c r="BW1664" s="17"/>
      <c r="BX1664" s="17"/>
      <c r="BY1664" s="17"/>
      <c r="BZ1664" s="17"/>
      <c r="CA1664" s="17"/>
      <c r="CB1664" s="17"/>
      <c r="CC1664" s="17"/>
      <c r="CD1664" s="17"/>
      <c r="CE1664" s="17"/>
      <c r="CF1664" s="17"/>
      <c r="CG1664" s="17"/>
      <c r="CH1664" s="17"/>
      <c r="CI1664" s="17"/>
      <c r="CJ1664" s="17"/>
      <c r="CK1664" s="17"/>
      <c r="CL1664" s="17"/>
      <c r="CM1664" s="17"/>
      <c r="CN1664" s="17"/>
      <c r="CO1664" s="17"/>
      <c r="CP1664" s="17"/>
      <c r="CQ1664" s="17"/>
      <c r="CR1664" s="17"/>
      <c r="CS1664" s="17"/>
      <c r="CT1664" s="17"/>
      <c r="CU1664" s="17"/>
      <c r="CV1664" s="17"/>
      <c r="CW1664" s="17"/>
      <c r="CX1664" s="17"/>
      <c r="CY1664" s="17"/>
      <c r="CZ1664" s="17"/>
      <c r="DA1664" s="17"/>
      <c r="DB1664" s="17"/>
      <c r="DC1664" s="17"/>
      <c r="DD1664" s="17"/>
      <c r="DE1664" s="17"/>
      <c r="DF1664" s="17"/>
      <c r="DG1664" s="17"/>
      <c r="DH1664" s="17"/>
      <c r="DI1664" s="17"/>
      <c r="DJ1664" s="17"/>
      <c r="DK1664" s="17"/>
      <c r="DL1664" s="17"/>
      <c r="DM1664" s="17"/>
      <c r="DN1664" s="17"/>
      <c r="DO1664" s="17"/>
      <c r="DP1664" s="17"/>
      <c r="DQ1664" s="17"/>
      <c r="DR1664" s="17"/>
      <c r="DS1664" s="17"/>
      <c r="DT1664" s="17"/>
      <c r="DU1664" s="17"/>
      <c r="DV1664" s="17"/>
      <c r="DW1664" s="17"/>
      <c r="DX1664" s="17"/>
      <c r="DY1664" s="17"/>
      <c r="DZ1664" s="17"/>
      <c r="EA1664" s="17"/>
      <c r="EB1664" s="17"/>
      <c r="EC1664" s="17"/>
      <c r="ED1664" s="17"/>
    </row>
    <row r="1665" spans="2:134" ht="15">
      <c r="B1665" s="17"/>
      <c r="C1665" s="17"/>
      <c r="D1665" s="17"/>
      <c r="E1665" s="17"/>
      <c r="F1665" s="17"/>
      <c r="H1665" s="17"/>
      <c r="I1665" s="17"/>
      <c r="J1665" s="26"/>
      <c r="K1665" s="17"/>
      <c r="L1665" s="17"/>
      <c r="M1665" s="17"/>
      <c r="N1665" s="17"/>
      <c r="O1665" s="17"/>
      <c r="P1665" s="17"/>
      <c r="Q1665" s="17"/>
      <c r="R1665" s="17"/>
      <c r="S1665" s="17"/>
      <c r="T1665" s="17"/>
      <c r="U1665" s="17"/>
      <c r="V1665" s="17"/>
      <c r="W1665" s="17"/>
      <c r="X1665" s="17"/>
      <c r="Y1665" s="17"/>
      <c r="Z1665" s="17"/>
      <c r="AA1665" s="17"/>
      <c r="AB1665" s="17"/>
      <c r="AC1665" s="17"/>
      <c r="AD1665" s="17"/>
      <c r="AE1665" s="17"/>
      <c r="AF1665" s="17"/>
      <c r="AG1665" s="17"/>
      <c r="AH1665" s="17"/>
      <c r="AI1665" s="17"/>
      <c r="AJ1665" s="17"/>
      <c r="AK1665" s="17"/>
      <c r="AL1665" s="17"/>
      <c r="AM1665" s="17"/>
      <c r="AN1665" s="17"/>
      <c r="AO1665" s="17"/>
      <c r="AP1665" s="17"/>
      <c r="AQ1665" s="17"/>
      <c r="AR1665" s="17"/>
      <c r="AS1665" s="17"/>
      <c r="AT1665" s="17"/>
      <c r="AU1665" s="17"/>
      <c r="AV1665" s="17"/>
      <c r="AW1665" s="17"/>
      <c r="AX1665" s="17"/>
      <c r="AY1665" s="17"/>
      <c r="AZ1665" s="17"/>
      <c r="BA1665" s="17"/>
      <c r="BB1665" s="17"/>
      <c r="BC1665" s="17"/>
      <c r="BD1665" s="17"/>
      <c r="BE1665" s="17"/>
      <c r="BF1665" s="17"/>
      <c r="BG1665" s="17"/>
      <c r="BH1665" s="17"/>
      <c r="BI1665" s="17"/>
      <c r="BJ1665" s="17"/>
      <c r="BK1665" s="17"/>
      <c r="BL1665" s="17"/>
      <c r="BM1665" s="17"/>
      <c r="BN1665" s="17"/>
      <c r="BO1665" s="17"/>
      <c r="BP1665" s="17"/>
      <c r="BQ1665" s="17"/>
      <c r="BR1665" s="17"/>
      <c r="BS1665" s="17"/>
      <c r="BT1665" s="17"/>
      <c r="BU1665" s="17"/>
      <c r="BV1665" s="17"/>
      <c r="BW1665" s="17"/>
      <c r="BX1665" s="17"/>
      <c r="BY1665" s="17"/>
      <c r="BZ1665" s="17"/>
      <c r="CA1665" s="17"/>
      <c r="CB1665" s="17"/>
      <c r="CC1665" s="17"/>
      <c r="CD1665" s="17"/>
      <c r="CE1665" s="17"/>
      <c r="CF1665" s="17"/>
      <c r="CG1665" s="17"/>
      <c r="CH1665" s="17"/>
      <c r="CI1665" s="17"/>
      <c r="CJ1665" s="17"/>
      <c r="CK1665" s="17"/>
      <c r="CL1665" s="17"/>
      <c r="CM1665" s="17"/>
      <c r="CN1665" s="17"/>
      <c r="CO1665" s="17"/>
      <c r="CP1665" s="17"/>
      <c r="CQ1665" s="17"/>
      <c r="CR1665" s="17"/>
      <c r="CS1665" s="17"/>
      <c r="CT1665" s="17"/>
      <c r="CU1665" s="17"/>
      <c r="CV1665" s="17"/>
      <c r="CW1665" s="17"/>
      <c r="CX1665" s="17"/>
      <c r="CY1665" s="17"/>
      <c r="CZ1665" s="17"/>
      <c r="DA1665" s="17"/>
      <c r="DB1665" s="17"/>
      <c r="DC1665" s="17"/>
      <c r="DD1665" s="17"/>
      <c r="DE1665" s="17"/>
      <c r="DF1665" s="17"/>
      <c r="DG1665" s="17"/>
      <c r="DH1665" s="17"/>
      <c r="DI1665" s="17"/>
      <c r="DJ1665" s="17"/>
      <c r="DK1665" s="17"/>
      <c r="DL1665" s="17"/>
      <c r="DM1665" s="17"/>
      <c r="DN1665" s="17"/>
      <c r="DO1665" s="17"/>
      <c r="DP1665" s="17"/>
      <c r="DQ1665" s="17"/>
      <c r="DR1665" s="17"/>
      <c r="DS1665" s="17"/>
      <c r="DT1665" s="17"/>
      <c r="DU1665" s="17"/>
      <c r="DV1665" s="17"/>
      <c r="DW1665" s="17"/>
      <c r="DX1665" s="17"/>
      <c r="DY1665" s="17"/>
      <c r="DZ1665" s="17"/>
      <c r="EA1665" s="17"/>
      <c r="EB1665" s="17"/>
      <c r="EC1665" s="17"/>
      <c r="ED1665" s="17"/>
    </row>
    <row r="1666" spans="8:14" ht="15">
      <c r="H1666" s="17"/>
      <c r="I1666" s="17"/>
      <c r="J1666" s="26"/>
      <c r="K1666" s="17"/>
      <c r="L1666" s="17"/>
      <c r="M1666" s="17"/>
      <c r="N1666" s="17"/>
    </row>
    <row r="1667" spans="8:14" ht="15">
      <c r="H1667" s="17"/>
      <c r="I1667" s="17"/>
      <c r="J1667" s="26"/>
      <c r="K1667" s="17"/>
      <c r="L1667" s="17"/>
      <c r="M1667" s="17"/>
      <c r="N1667" s="17"/>
    </row>
    <row r="1668" spans="8:14" ht="15">
      <c r="H1668" s="17"/>
      <c r="I1668" s="17"/>
      <c r="J1668" s="26"/>
      <c r="K1668" s="17"/>
      <c r="L1668" s="17"/>
      <c r="M1668" s="17"/>
      <c r="N1668" s="17"/>
    </row>
    <row r="1669" spans="8:14" ht="15">
      <c r="H1669" s="17"/>
      <c r="I1669" s="17"/>
      <c r="J1669" s="26"/>
      <c r="K1669" s="17"/>
      <c r="L1669" s="17"/>
      <c r="M1669" s="17"/>
      <c r="N1669" s="17"/>
    </row>
    <row r="1670" spans="8:14" ht="15">
      <c r="H1670" s="17"/>
      <c r="I1670" s="17"/>
      <c r="J1670" s="26"/>
      <c r="K1670" s="17"/>
      <c r="L1670" s="17"/>
      <c r="M1670" s="17"/>
      <c r="N1670" s="17"/>
    </row>
    <row r="1671" spans="8:14" ht="15">
      <c r="H1671" s="17"/>
      <c r="I1671" s="17"/>
      <c r="J1671" s="26"/>
      <c r="K1671" s="17"/>
      <c r="L1671" s="17"/>
      <c r="M1671" s="17"/>
      <c r="N1671" s="17"/>
    </row>
    <row r="1672" spans="8:14" ht="15">
      <c r="H1672" s="17"/>
      <c r="I1672" s="17"/>
      <c r="J1672" s="26"/>
      <c r="K1672" s="17"/>
      <c r="L1672" s="17"/>
      <c r="M1672" s="17"/>
      <c r="N1672" s="17"/>
    </row>
    <row r="1673" spans="8:14" ht="15">
      <c r="H1673" s="17"/>
      <c r="I1673" s="17"/>
      <c r="J1673" s="26"/>
      <c r="K1673" s="17"/>
      <c r="L1673" s="17"/>
      <c r="M1673" s="17"/>
      <c r="N1673" s="17"/>
    </row>
    <row r="1674" spans="8:14" ht="15">
      <c r="H1674" s="17"/>
      <c r="I1674" s="17"/>
      <c r="J1674" s="26"/>
      <c r="K1674" s="17"/>
      <c r="L1674" s="17"/>
      <c r="M1674" s="17"/>
      <c r="N1674" s="17"/>
    </row>
    <row r="1675" spans="8:14" ht="15">
      <c r="H1675" s="17"/>
      <c r="I1675" s="17"/>
      <c r="J1675" s="26"/>
      <c r="K1675" s="17"/>
      <c r="L1675" s="17"/>
      <c r="M1675" s="17"/>
      <c r="N1675" s="17"/>
    </row>
    <row r="1676" spans="8:14" ht="15">
      <c r="H1676" s="17"/>
      <c r="I1676" s="17"/>
      <c r="J1676" s="26"/>
      <c r="K1676" s="17"/>
      <c r="L1676" s="17"/>
      <c r="M1676" s="17"/>
      <c r="N1676" s="17"/>
    </row>
    <row r="1677" spans="8:14" ht="15">
      <c r="H1677" s="17"/>
      <c r="I1677" s="17"/>
      <c r="J1677" s="26"/>
      <c r="K1677" s="17"/>
      <c r="L1677" s="17"/>
      <c r="M1677" s="17"/>
      <c r="N1677" s="17"/>
    </row>
    <row r="1678" spans="8:14" ht="15">
      <c r="H1678" s="17"/>
      <c r="I1678" s="17"/>
      <c r="J1678" s="26"/>
      <c r="K1678" s="17"/>
      <c r="L1678" s="17"/>
      <c r="M1678" s="17"/>
      <c r="N1678" s="17"/>
    </row>
    <row r="1679" spans="8:14" ht="15">
      <c r="H1679" s="17"/>
      <c r="I1679" s="17"/>
      <c r="J1679" s="26"/>
      <c r="K1679" s="17"/>
      <c r="L1679" s="17"/>
      <c r="M1679" s="17"/>
      <c r="N1679" s="17"/>
    </row>
    <row r="1680" spans="8:14" ht="15">
      <c r="H1680" s="17"/>
      <c r="I1680" s="17"/>
      <c r="J1680" s="26"/>
      <c r="K1680" s="17"/>
      <c r="L1680" s="17"/>
      <c r="M1680" s="17"/>
      <c r="N1680" s="17"/>
    </row>
    <row r="1681" spans="8:14" ht="15">
      <c r="H1681" s="17"/>
      <c r="I1681" s="17"/>
      <c r="J1681" s="26"/>
      <c r="K1681" s="17"/>
      <c r="L1681" s="17"/>
      <c r="M1681" s="17"/>
      <c r="N1681" s="17"/>
    </row>
    <row r="1682" spans="8:14" ht="15">
      <c r="H1682" s="17"/>
      <c r="I1682" s="17"/>
      <c r="J1682" s="26"/>
      <c r="K1682" s="17"/>
      <c r="L1682" s="17"/>
      <c r="M1682" s="17"/>
      <c r="N1682" s="17"/>
    </row>
    <row r="1683" spans="8:14" ht="15">
      <c r="H1683" s="17"/>
      <c r="I1683" s="17"/>
      <c r="J1683" s="26"/>
      <c r="K1683" s="17"/>
      <c r="L1683" s="17"/>
      <c r="M1683" s="17"/>
      <c r="N1683" s="17"/>
    </row>
    <row r="1684" spans="8:14" ht="15">
      <c r="H1684" s="17"/>
      <c r="I1684" s="17"/>
      <c r="J1684" s="26"/>
      <c r="K1684" s="17"/>
      <c r="L1684" s="17"/>
      <c r="M1684" s="17"/>
      <c r="N1684" s="17"/>
    </row>
    <row r="1685" spans="8:14" ht="15">
      <c r="H1685" s="17"/>
      <c r="I1685" s="17"/>
      <c r="J1685" s="26"/>
      <c r="K1685" s="17"/>
      <c r="L1685" s="17"/>
      <c r="M1685" s="17"/>
      <c r="N1685" s="17"/>
    </row>
    <row r="1686" spans="8:14" ht="15">
      <c r="H1686" s="17"/>
      <c r="I1686" s="17"/>
      <c r="J1686" s="26"/>
      <c r="K1686" s="17"/>
      <c r="L1686" s="17"/>
      <c r="M1686" s="17"/>
      <c r="N1686" s="17"/>
    </row>
    <row r="1687" spans="8:14" ht="15">
      <c r="H1687" s="17"/>
      <c r="I1687" s="17"/>
      <c r="J1687" s="26"/>
      <c r="K1687" s="17"/>
      <c r="L1687" s="17"/>
      <c r="M1687" s="17"/>
      <c r="N1687" s="17"/>
    </row>
    <row r="1688" spans="8:14" ht="15">
      <c r="H1688" s="17"/>
      <c r="I1688" s="17"/>
      <c r="J1688" s="26"/>
      <c r="K1688" s="17"/>
      <c r="L1688" s="17"/>
      <c r="M1688" s="17"/>
      <c r="N1688" s="17"/>
    </row>
    <row r="1689" spans="8:14" ht="15">
      <c r="H1689" s="17"/>
      <c r="I1689" s="17"/>
      <c r="J1689" s="26"/>
      <c r="K1689" s="17"/>
      <c r="L1689" s="17"/>
      <c r="M1689" s="17"/>
      <c r="N1689" s="17"/>
    </row>
    <row r="1690" spans="8:14" ht="15">
      <c r="H1690" s="17"/>
      <c r="I1690" s="17"/>
      <c r="J1690" s="26"/>
      <c r="K1690" s="17"/>
      <c r="L1690" s="17"/>
      <c r="M1690" s="17"/>
      <c r="N1690" s="17"/>
    </row>
    <row r="1691" spans="8:14" ht="15">
      <c r="H1691" s="17"/>
      <c r="I1691" s="17"/>
      <c r="J1691" s="26"/>
      <c r="K1691" s="17"/>
      <c r="L1691" s="17"/>
      <c r="M1691" s="17"/>
      <c r="N1691" s="17"/>
    </row>
    <row r="1692" spans="8:14" ht="15">
      <c r="H1692" s="17"/>
      <c r="I1692" s="17"/>
      <c r="J1692" s="26"/>
      <c r="K1692" s="17"/>
      <c r="L1692" s="17"/>
      <c r="M1692" s="17"/>
      <c r="N1692" s="17"/>
    </row>
    <row r="1693" spans="8:14" ht="15">
      <c r="H1693" s="17"/>
      <c r="I1693" s="17"/>
      <c r="J1693" s="26"/>
      <c r="K1693" s="17"/>
      <c r="L1693" s="17"/>
      <c r="M1693" s="17"/>
      <c r="N1693" s="17"/>
    </row>
    <row r="1694" spans="8:14" ht="15">
      <c r="H1694" s="17"/>
      <c r="I1694" s="17"/>
      <c r="J1694" s="26"/>
      <c r="K1694" s="17"/>
      <c r="L1694" s="17"/>
      <c r="M1694" s="17"/>
      <c r="N1694" s="17"/>
    </row>
    <row r="1695" spans="8:14" ht="15">
      <c r="H1695" s="17"/>
      <c r="I1695" s="17"/>
      <c r="J1695" s="26"/>
      <c r="K1695" s="17"/>
      <c r="L1695" s="17"/>
      <c r="M1695" s="17"/>
      <c r="N1695" s="17"/>
    </row>
    <row r="1696" spans="8:14" ht="15">
      <c r="H1696" s="17"/>
      <c r="I1696" s="17"/>
      <c r="J1696" s="26"/>
      <c r="K1696" s="17"/>
      <c r="L1696" s="17"/>
      <c r="M1696" s="17"/>
      <c r="N1696" s="17"/>
    </row>
    <row r="1697" spans="8:14" ht="15">
      <c r="H1697" s="17"/>
      <c r="I1697" s="17"/>
      <c r="J1697" s="26"/>
      <c r="K1697" s="17"/>
      <c r="L1697" s="17"/>
      <c r="M1697" s="17"/>
      <c r="N1697" s="17"/>
    </row>
    <row r="1698" spans="8:14" ht="15">
      <c r="H1698" s="17"/>
      <c r="I1698" s="17"/>
      <c r="J1698" s="26"/>
      <c r="K1698" s="17"/>
      <c r="L1698" s="17"/>
      <c r="M1698" s="17"/>
      <c r="N1698" s="17"/>
    </row>
    <row r="1699" spans="8:14" ht="15">
      <c r="H1699" s="17"/>
      <c r="I1699" s="17"/>
      <c r="J1699" s="26"/>
      <c r="K1699" s="17"/>
      <c r="L1699" s="17"/>
      <c r="M1699" s="17"/>
      <c r="N1699" s="17"/>
    </row>
    <row r="1700" spans="8:14" ht="15">
      <c r="H1700" s="17"/>
      <c r="I1700" s="17"/>
      <c r="J1700" s="26"/>
      <c r="K1700" s="17"/>
      <c r="L1700" s="17"/>
      <c r="M1700" s="17"/>
      <c r="N1700" s="17"/>
    </row>
    <row r="1701" spans="8:14" ht="15">
      <c r="H1701" s="17"/>
      <c r="I1701" s="17"/>
      <c r="J1701" s="26"/>
      <c r="K1701" s="17"/>
      <c r="L1701" s="17"/>
      <c r="M1701" s="17"/>
      <c r="N1701" s="17"/>
    </row>
    <row r="1702" spans="8:14" ht="15">
      <c r="H1702" s="17"/>
      <c r="I1702" s="17"/>
      <c r="J1702" s="26"/>
      <c r="K1702" s="17"/>
      <c r="L1702" s="17"/>
      <c r="M1702" s="17"/>
      <c r="N1702" s="17"/>
    </row>
    <row r="1703" spans="8:14" ht="15">
      <c r="H1703" s="17"/>
      <c r="I1703" s="17"/>
      <c r="J1703" s="26"/>
      <c r="K1703" s="17"/>
      <c r="L1703" s="17"/>
      <c r="M1703" s="17"/>
      <c r="N1703" s="17"/>
    </row>
    <row r="1704" spans="8:14" ht="15">
      <c r="H1704" s="17"/>
      <c r="I1704" s="17"/>
      <c r="J1704" s="26"/>
      <c r="K1704" s="17"/>
      <c r="L1704" s="17"/>
      <c r="M1704" s="17"/>
      <c r="N1704" s="17"/>
    </row>
    <row r="1705" spans="8:14" ht="15">
      <c r="H1705" s="17"/>
      <c r="I1705" s="17"/>
      <c r="J1705" s="26"/>
      <c r="K1705" s="17"/>
      <c r="L1705" s="17"/>
      <c r="M1705" s="17"/>
      <c r="N1705" s="17"/>
    </row>
    <row r="1706" spans="8:14" ht="15">
      <c r="H1706" s="17"/>
      <c r="I1706" s="17"/>
      <c r="J1706" s="26"/>
      <c r="K1706" s="17"/>
      <c r="L1706" s="17"/>
      <c r="M1706" s="17"/>
      <c r="N1706" s="17"/>
    </row>
    <row r="1707" spans="8:14" ht="15">
      <c r="H1707" s="17"/>
      <c r="I1707" s="17"/>
      <c r="J1707" s="26"/>
      <c r="K1707" s="17"/>
      <c r="L1707" s="17"/>
      <c r="M1707" s="17"/>
      <c r="N1707" s="17"/>
    </row>
    <row r="1708" spans="8:14" ht="15">
      <c r="H1708" s="17"/>
      <c r="I1708" s="17"/>
      <c r="J1708" s="26"/>
      <c r="K1708" s="17"/>
      <c r="L1708" s="17"/>
      <c r="M1708" s="17"/>
      <c r="N1708" s="17"/>
    </row>
    <row r="1709" spans="8:14" ht="15">
      <c r="H1709" s="17"/>
      <c r="I1709" s="17"/>
      <c r="J1709" s="26"/>
      <c r="K1709" s="17"/>
      <c r="L1709" s="17"/>
      <c r="M1709" s="17"/>
      <c r="N1709" s="17"/>
    </row>
    <row r="1710" spans="8:14" ht="15">
      <c r="H1710" s="17"/>
      <c r="I1710" s="17"/>
      <c r="J1710" s="26"/>
      <c r="K1710" s="17"/>
      <c r="L1710" s="17"/>
      <c r="M1710" s="17"/>
      <c r="N1710" s="17"/>
    </row>
    <row r="1711" spans="8:14" ht="15">
      <c r="H1711" s="17"/>
      <c r="I1711" s="17"/>
      <c r="J1711" s="26"/>
      <c r="K1711" s="17"/>
      <c r="L1711" s="17"/>
      <c r="M1711" s="17"/>
      <c r="N1711" s="17"/>
    </row>
    <row r="1712" spans="8:14" ht="15">
      <c r="H1712" s="17"/>
      <c r="I1712" s="17"/>
      <c r="J1712" s="26"/>
      <c r="K1712" s="17"/>
      <c r="L1712" s="17"/>
      <c r="M1712" s="17"/>
      <c r="N1712" s="17"/>
    </row>
    <row r="1713" spans="8:14" ht="15">
      <c r="H1713" s="17"/>
      <c r="I1713" s="17"/>
      <c r="J1713" s="26"/>
      <c r="K1713" s="17"/>
      <c r="L1713" s="17"/>
      <c r="M1713" s="17"/>
      <c r="N1713" s="17"/>
    </row>
    <row r="1714" spans="8:14" ht="15">
      <c r="H1714" s="17"/>
      <c r="I1714" s="17"/>
      <c r="J1714" s="26"/>
      <c r="K1714" s="17"/>
      <c r="L1714" s="17"/>
      <c r="M1714" s="17"/>
      <c r="N1714" s="17"/>
    </row>
    <row r="1715" spans="8:14" ht="15">
      <c r="H1715" s="17"/>
      <c r="I1715" s="17"/>
      <c r="J1715" s="26"/>
      <c r="K1715" s="17"/>
      <c r="L1715" s="17"/>
      <c r="M1715" s="17"/>
      <c r="N1715" s="17"/>
    </row>
    <row r="1716" spans="8:14" ht="15">
      <c r="H1716" s="17"/>
      <c r="I1716" s="17"/>
      <c r="J1716" s="26"/>
      <c r="K1716" s="17"/>
      <c r="L1716" s="17"/>
      <c r="M1716" s="17"/>
      <c r="N1716" s="17"/>
    </row>
    <row r="1717" spans="8:14" ht="15">
      <c r="H1717" s="17"/>
      <c r="I1717" s="17"/>
      <c r="J1717" s="26"/>
      <c r="K1717" s="17"/>
      <c r="L1717" s="17"/>
      <c r="M1717" s="17"/>
      <c r="N1717" s="17"/>
    </row>
    <row r="1718" spans="8:14" ht="15">
      <c r="H1718" s="17"/>
      <c r="I1718" s="17"/>
      <c r="J1718" s="26"/>
      <c r="K1718" s="17"/>
      <c r="L1718" s="17"/>
      <c r="M1718" s="17"/>
      <c r="N1718" s="17"/>
    </row>
    <row r="1719" spans="8:14" ht="15">
      <c r="H1719" s="17"/>
      <c r="I1719" s="17"/>
      <c r="J1719" s="26"/>
      <c r="K1719" s="17"/>
      <c r="L1719" s="17"/>
      <c r="M1719" s="17"/>
      <c r="N1719" s="17"/>
    </row>
    <row r="1720" spans="8:14" ht="15">
      <c r="H1720" s="17"/>
      <c r="I1720" s="17"/>
      <c r="J1720" s="26"/>
      <c r="K1720" s="17"/>
      <c r="L1720" s="17"/>
      <c r="M1720" s="17"/>
      <c r="N1720" s="17"/>
    </row>
  </sheetData>
  <mergeCells count="7">
    <mergeCell ref="B11:D11"/>
    <mergeCell ref="B1:G1"/>
    <mergeCell ref="F4:G4"/>
    <mergeCell ref="F5:G5"/>
    <mergeCell ref="F6:G6"/>
    <mergeCell ref="B8:J8"/>
    <mergeCell ref="B9:J9"/>
  </mergeCells>
  <printOptions horizontalCentered="1"/>
  <pageMargins left="0.31496062992125984" right="0.2755905511811024" top="0.4330708661417323" bottom="0.9448818897637796" header="0.3937007874015748" footer="0.5905511811023623"/>
  <pageSetup fitToHeight="9" fitToWidth="1" horizontalDpi="300" verticalDpi="300" orientation="portrait" paperSize="9" scale="70" r:id="rId3"/>
  <headerFooter alignWithMargins="0">
    <oddFooter>&amp;CStrona &amp;P z &amp;N</oddFooter>
  </headerFooter>
  <rowBreaks count="6" manualBreakCount="6">
    <brk id="55" max="10" man="1"/>
    <brk id="109" max="10" man="1"/>
    <brk id="243" max="10" man="1"/>
    <brk id="312" max="10" man="1"/>
    <brk id="355" max="10" man="1"/>
    <brk id="42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k.kwiecinska</cp:lastModifiedBy>
  <cp:lastPrinted>2014-03-03T10:48:54Z</cp:lastPrinted>
  <dcterms:created xsi:type="dcterms:W3CDTF">2001-11-27T16:52:33Z</dcterms:created>
  <dcterms:modified xsi:type="dcterms:W3CDTF">2014-03-03T10:49:38Z</dcterms:modified>
  <cp:category/>
  <cp:version/>
  <cp:contentType/>
  <cp:contentStatus/>
</cp:coreProperties>
</file>