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sołecki" sheetId="1" r:id="rId1"/>
  </sheets>
  <definedNames>
    <definedName name="_xlnm.Print_Titles" localSheetId="0">'sołecki'!$7:$8</definedName>
  </definedNames>
  <calcPr fullCalcOnLoad="1"/>
</workbook>
</file>

<file path=xl/sharedStrings.xml><?xml version="1.0" encoding="utf-8"?>
<sst xmlns="http://schemas.openxmlformats.org/spreadsheetml/2006/main" count="104" uniqueCount="87">
  <si>
    <t>Plan</t>
  </si>
  <si>
    <t>Dział</t>
  </si>
  <si>
    <t>Rozdział</t>
  </si>
  <si>
    <t>L.p.</t>
  </si>
  <si>
    <t>1.</t>
  </si>
  <si>
    <t>2.</t>
  </si>
  <si>
    <t>3.</t>
  </si>
  <si>
    <t>Nazwa jednostki pomocniczej</t>
  </si>
  <si>
    <t>Ogółem</t>
  </si>
  <si>
    <t xml:space="preserve"> </t>
  </si>
  <si>
    <t xml:space="preserve">§
 </t>
  </si>
  <si>
    <t>Zadanie</t>
  </si>
  <si>
    <t>Biała Panieńska</t>
  </si>
  <si>
    <t>Poprawa jakości dróg gminnych</t>
  </si>
  <si>
    <t>Wykonanie</t>
  </si>
  <si>
    <t>Impreza integracyjna</t>
  </si>
  <si>
    <t>Czyżew</t>
  </si>
  <si>
    <t>Budowa oświetlenia ulicznego</t>
  </si>
  <si>
    <t>Dąbroszyn</t>
  </si>
  <si>
    <t>Docieplenie garażu</t>
  </si>
  <si>
    <t>zakup kostki chodnikowej</t>
  </si>
  <si>
    <t>Ogrodzenie boiska sportowego</t>
  </si>
  <si>
    <t>Franki</t>
  </si>
  <si>
    <t>Naprawa nawierzchni dróg gminnych</t>
  </si>
  <si>
    <t>Broniki</t>
  </si>
  <si>
    <t>Zakup kostki chodnikowej</t>
  </si>
  <si>
    <t>Gliny</t>
  </si>
  <si>
    <t>Remont drogi gminnej</t>
  </si>
  <si>
    <t>Grabowa</t>
  </si>
  <si>
    <t xml:space="preserve">Projekt chodnika i utwardzenie dróg </t>
  </si>
  <si>
    <t>Doposażenie altany</t>
  </si>
  <si>
    <t>Grochowy</t>
  </si>
  <si>
    <t>Poprawa jakości dróg</t>
  </si>
  <si>
    <t>Budowa zatoczki autobusowej</t>
  </si>
  <si>
    <t>Ogrodzenie placu zabaw</t>
  </si>
  <si>
    <t>Jaroszewice Grodzieckie</t>
  </si>
  <si>
    <t>Zakup kosiarki i podkaszarki</t>
  </si>
  <si>
    <t>Obiekt sportowo-rekreacyjny</t>
  </si>
  <si>
    <t>Jaroszewice Rychwalskie</t>
  </si>
  <si>
    <t>Remont domu kultury</t>
  </si>
  <si>
    <t>Kuchary Borowe</t>
  </si>
  <si>
    <t>Remont pokrycia dachowego</t>
  </si>
  <si>
    <t>Utwardzenie dróg gminnych</t>
  </si>
  <si>
    <t>Kuchary Kościelne</t>
  </si>
  <si>
    <t>Lubiny</t>
  </si>
  <si>
    <t>Modlibogowice</t>
  </si>
  <si>
    <t>Naprawa drogi gminnej</t>
  </si>
  <si>
    <t>Rozalin</t>
  </si>
  <si>
    <t>Zagospodarowanie terenu przy drodze gminnej</t>
  </si>
  <si>
    <t>Rybie</t>
  </si>
  <si>
    <t>Poprawa nawierzchni dróg gminnych</t>
  </si>
  <si>
    <t>Siąszyce</t>
  </si>
  <si>
    <t>Utwardzenie placu przy drodze gminnej</t>
  </si>
  <si>
    <t>Promocja sołectwa</t>
  </si>
  <si>
    <t>Siąszyce Trzecie</t>
  </si>
  <si>
    <t>Budowa chodnika</t>
  </si>
  <si>
    <t>Święcia</t>
  </si>
  <si>
    <t>Zagospodarowanie terenu wiejskiego</t>
  </si>
  <si>
    <t>Wardężyn</t>
  </si>
  <si>
    <t>Utwardzenie dróg</t>
  </si>
  <si>
    <t>Wyposażenie domu kultury</t>
  </si>
  <si>
    <t>Wola Rychwalska</t>
  </si>
  <si>
    <t>Złotkowy</t>
  </si>
  <si>
    <t>Modernizacja domu kultury</t>
  </si>
  <si>
    <t>Zosinki</t>
  </si>
  <si>
    <t>Wydatki z funduszu sołeckiego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</si>
  <si>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</si>
  <si>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</si>
  <si>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</si>
  <si>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</si>
  <si>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</si>
  <si>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</si>
  <si>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</si>
  <si>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</si>
  <si>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</si>
  <si>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</si>
  <si>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</si>
  <si>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</si>
  <si>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</si>
  <si>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</si>
  <si>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</si>
  <si>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</si>
  <si>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</si>
  <si>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</si>
  <si>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</si>
  <si>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</si>
  <si>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 I półroczu   2013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</si>
</sst>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8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8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68" fontId="6" fillId="0" borderId="4" xfId="0" applyNumberFormat="1" applyFont="1" applyFill="1" applyBorder="1" applyAlignment="1">
      <alignment vertical="center"/>
    </xf>
    <xf numFmtId="168" fontId="6" fillId="0" borderId="5" xfId="0" applyNumberFormat="1" applyFont="1" applyFill="1" applyBorder="1" applyAlignment="1">
      <alignment vertical="center"/>
    </xf>
    <xf numFmtId="168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8" fontId="6" fillId="0" borderId="7" xfId="0" applyNumberFormat="1" applyFont="1" applyFill="1" applyBorder="1" applyAlignment="1">
      <alignment vertical="center"/>
    </xf>
    <xf numFmtId="168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/>
    </xf>
    <xf numFmtId="168" fontId="6" fillId="0" borderId="1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68" fontId="4" fillId="3" borderId="20" xfId="0" applyNumberFormat="1" applyFont="1" applyFill="1" applyBorder="1" applyAlignment="1">
      <alignment vertical="center"/>
    </xf>
    <xf numFmtId="168" fontId="4" fillId="3" borderId="21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168" fontId="4" fillId="4" borderId="26" xfId="0" applyNumberFormat="1" applyFont="1" applyFill="1" applyBorder="1" applyAlignment="1">
      <alignment vertical="center"/>
    </xf>
    <xf numFmtId="168" fontId="4" fillId="4" borderId="2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6"/>
  <sheetViews>
    <sheetView showGridLines="0" tabSelected="1" view="pageBreakPreview" zoomScaleSheetLayoutView="100" workbookViewId="0" topLeftCell="A3">
      <selection activeCell="B93" sqref="B93:B94"/>
    </sheetView>
  </sheetViews>
  <sheetFormatPr defaultColWidth="9.00390625" defaultRowHeight="12.75"/>
  <cols>
    <col min="1" max="1" width="0.2421875" style="2" customWidth="1"/>
    <col min="2" max="2" width="4.00390625" style="2" customWidth="1"/>
    <col min="3" max="3" width="24.75390625" style="2" customWidth="1"/>
    <col min="4" max="4" width="34.875" style="2" bestFit="1" customWidth="1"/>
    <col min="5" max="5" width="6.00390625" style="2" customWidth="1"/>
    <col min="6" max="6" width="7.875" style="2" customWidth="1"/>
    <col min="7" max="7" width="6.375" style="2" customWidth="1"/>
    <col min="8" max="8" width="15.00390625" style="2" customWidth="1"/>
    <col min="9" max="9" width="13.875" style="2" customWidth="1"/>
    <col min="10" max="16384" width="9.125" style="2" customWidth="1"/>
  </cols>
  <sheetData>
    <row r="1" spans="7:8" ht="4.5" customHeight="1" hidden="1">
      <c r="G1" s="28" t="s">
        <v>9</v>
      </c>
      <c r="H1" s="28"/>
    </row>
    <row r="2" ht="15.75" hidden="1"/>
    <row r="3" spans="2:8" ht="15.75">
      <c r="B3" s="50" t="s">
        <v>65</v>
      </c>
      <c r="C3" s="50"/>
      <c r="D3" s="50"/>
      <c r="E3" s="50"/>
      <c r="F3" s="50"/>
      <c r="G3" s="50"/>
      <c r="H3" s="50"/>
    </row>
    <row r="4" spans="2:8" ht="15.75">
      <c r="B4" s="50" t="s">
        <v>86</v>
      </c>
      <c r="C4" s="50"/>
      <c r="D4" s="50"/>
      <c r="E4" s="50"/>
      <c r="F4" s="50"/>
      <c r="G4" s="50"/>
      <c r="H4" s="50"/>
    </row>
    <row r="5" spans="2:8" ht="5.25" customHeight="1" thickBot="1">
      <c r="B5" s="1"/>
      <c r="C5" s="1"/>
      <c r="D5" s="1"/>
      <c r="E5" s="1"/>
      <c r="F5" s="1"/>
      <c r="G5" s="1"/>
      <c r="H5" s="1"/>
    </row>
    <row r="6" spans="2:8" ht="15.75" hidden="1">
      <c r="B6" s="3"/>
      <c r="C6" s="3"/>
      <c r="D6" s="3"/>
      <c r="E6" s="3"/>
      <c r="F6" s="3"/>
      <c r="G6" s="3"/>
      <c r="H6" s="4" t="s">
        <v>9</v>
      </c>
    </row>
    <row r="7" spans="2:9" ht="24.75" customHeight="1">
      <c r="B7" s="51" t="s">
        <v>3</v>
      </c>
      <c r="C7" s="52" t="s">
        <v>7</v>
      </c>
      <c r="D7" s="53" t="s">
        <v>11</v>
      </c>
      <c r="E7" s="53" t="s">
        <v>1</v>
      </c>
      <c r="F7" s="53" t="s">
        <v>2</v>
      </c>
      <c r="G7" s="52" t="s">
        <v>10</v>
      </c>
      <c r="H7" s="53" t="s">
        <v>0</v>
      </c>
      <c r="I7" s="54" t="s">
        <v>14</v>
      </c>
    </row>
    <row r="8" spans="2:9" s="5" customFormat="1" ht="8.25" customHeight="1" thickBot="1">
      <c r="B8" s="55">
        <v>1</v>
      </c>
      <c r="C8" s="56">
        <v>2</v>
      </c>
      <c r="D8" s="56"/>
      <c r="E8" s="56">
        <v>3</v>
      </c>
      <c r="F8" s="56">
        <v>4</v>
      </c>
      <c r="G8" s="56">
        <v>5</v>
      </c>
      <c r="H8" s="56">
        <v>6</v>
      </c>
      <c r="I8" s="57">
        <v>7</v>
      </c>
    </row>
    <row r="9" spans="2:9" ht="30" customHeight="1">
      <c r="B9" s="77" t="s">
        <v>4</v>
      </c>
      <c r="C9" s="31" t="s">
        <v>12</v>
      </c>
      <c r="D9" s="33" t="s">
        <v>13</v>
      </c>
      <c r="E9" s="29">
        <v>600</v>
      </c>
      <c r="F9" s="29">
        <v>60016</v>
      </c>
      <c r="G9" s="12">
        <v>4210</v>
      </c>
      <c r="H9" s="13">
        <v>12000</v>
      </c>
      <c r="I9" s="14">
        <v>12000</v>
      </c>
    </row>
    <row r="10" spans="2:9" ht="30" customHeight="1">
      <c r="B10" s="78"/>
      <c r="C10" s="39"/>
      <c r="D10" s="40"/>
      <c r="E10" s="35"/>
      <c r="F10" s="35"/>
      <c r="G10" s="6">
        <v>4300</v>
      </c>
      <c r="H10" s="7">
        <v>1541.97</v>
      </c>
      <c r="I10" s="15">
        <v>1541.97</v>
      </c>
    </row>
    <row r="11" spans="2:9" ht="30" customHeight="1" thickBot="1">
      <c r="B11" s="79"/>
      <c r="C11" s="32"/>
      <c r="D11" s="16" t="s">
        <v>15</v>
      </c>
      <c r="E11" s="16">
        <v>921</v>
      </c>
      <c r="F11" s="16">
        <v>92195</v>
      </c>
      <c r="G11" s="16">
        <v>4210</v>
      </c>
      <c r="H11" s="17">
        <v>500</v>
      </c>
      <c r="I11" s="18">
        <v>0</v>
      </c>
    </row>
    <row r="12" spans="2:9" ht="30" customHeight="1" thickBot="1">
      <c r="B12" s="80"/>
      <c r="C12" s="63"/>
      <c r="D12" s="63"/>
      <c r="E12" s="63"/>
      <c r="F12" s="63"/>
      <c r="G12" s="64"/>
      <c r="H12" s="61">
        <f>SUM(H9:H11)</f>
        <v>14041.97</v>
      </c>
      <c r="I12" s="62">
        <f>SUM(I9:I11)</f>
        <v>13541.97</v>
      </c>
    </row>
    <row r="13" spans="2:9" ht="30" customHeight="1" thickBot="1">
      <c r="B13" s="81" t="s">
        <v>5</v>
      </c>
      <c r="C13" s="66" t="s">
        <v>16</v>
      </c>
      <c r="D13" s="67" t="s">
        <v>17</v>
      </c>
      <c r="E13" s="67">
        <v>900</v>
      </c>
      <c r="F13" s="67">
        <v>90015</v>
      </c>
      <c r="G13" s="67">
        <v>6050</v>
      </c>
      <c r="H13" s="61">
        <v>12554.79</v>
      </c>
      <c r="I13" s="62">
        <v>0</v>
      </c>
    </row>
    <row r="14" spans="2:9" ht="30" customHeight="1">
      <c r="B14" s="77" t="s">
        <v>6</v>
      </c>
      <c r="C14" s="31" t="s">
        <v>18</v>
      </c>
      <c r="D14" s="12" t="s">
        <v>19</v>
      </c>
      <c r="E14" s="12">
        <v>754</v>
      </c>
      <c r="F14" s="12">
        <v>75412</v>
      </c>
      <c r="G14" s="12">
        <v>4210</v>
      </c>
      <c r="H14" s="13">
        <v>5000</v>
      </c>
      <c r="I14" s="14">
        <v>0</v>
      </c>
    </row>
    <row r="15" spans="2:9" ht="30" customHeight="1">
      <c r="B15" s="78"/>
      <c r="C15" s="39"/>
      <c r="D15" s="6" t="s">
        <v>20</v>
      </c>
      <c r="E15" s="6">
        <v>801</v>
      </c>
      <c r="F15" s="6">
        <v>80101</v>
      </c>
      <c r="G15" s="6">
        <v>4210</v>
      </c>
      <c r="H15" s="7">
        <v>2000</v>
      </c>
      <c r="I15" s="15">
        <v>1994.73</v>
      </c>
    </row>
    <row r="16" spans="2:9" ht="30" customHeight="1">
      <c r="B16" s="78"/>
      <c r="C16" s="39"/>
      <c r="D16" s="6" t="s">
        <v>17</v>
      </c>
      <c r="E16" s="6">
        <v>900</v>
      </c>
      <c r="F16" s="6">
        <v>90015</v>
      </c>
      <c r="G16" s="6">
        <v>6050</v>
      </c>
      <c r="H16" s="7">
        <v>7078.21</v>
      </c>
      <c r="I16" s="15">
        <v>0</v>
      </c>
    </row>
    <row r="17" spans="2:9" ht="30" customHeight="1">
      <c r="B17" s="78"/>
      <c r="C17" s="39"/>
      <c r="D17" s="6" t="s">
        <v>15</v>
      </c>
      <c r="E17" s="6">
        <v>921</v>
      </c>
      <c r="F17" s="6">
        <v>92195</v>
      </c>
      <c r="G17" s="6">
        <v>4210</v>
      </c>
      <c r="H17" s="7">
        <v>3000</v>
      </c>
      <c r="I17" s="15">
        <v>0</v>
      </c>
    </row>
    <row r="18" spans="2:9" ht="30" customHeight="1">
      <c r="B18" s="78"/>
      <c r="C18" s="39"/>
      <c r="D18" s="43" t="s">
        <v>21</v>
      </c>
      <c r="E18" s="6">
        <v>926</v>
      </c>
      <c r="F18" s="6">
        <v>92695</v>
      </c>
      <c r="G18" s="6">
        <v>4210</v>
      </c>
      <c r="H18" s="7">
        <v>4000</v>
      </c>
      <c r="I18" s="15">
        <v>0</v>
      </c>
    </row>
    <row r="19" spans="2:9" ht="30" customHeight="1" thickBot="1">
      <c r="B19" s="79"/>
      <c r="C19" s="32"/>
      <c r="D19" s="34"/>
      <c r="E19" s="16"/>
      <c r="F19" s="16"/>
      <c r="G19" s="16">
        <v>4300</v>
      </c>
      <c r="H19" s="17">
        <v>1000</v>
      </c>
      <c r="I19" s="18">
        <v>0</v>
      </c>
    </row>
    <row r="20" spans="2:9" ht="30" customHeight="1" thickBot="1">
      <c r="B20" s="80"/>
      <c r="C20" s="63"/>
      <c r="D20" s="63"/>
      <c r="E20" s="63"/>
      <c r="F20" s="63"/>
      <c r="G20" s="64"/>
      <c r="H20" s="61">
        <f>SUM(H14:H19)</f>
        <v>22078.21</v>
      </c>
      <c r="I20" s="62">
        <f>SUM(I14:I19)</f>
        <v>1994.73</v>
      </c>
    </row>
    <row r="21" spans="2:9" ht="30" customHeight="1">
      <c r="B21" s="77" t="s">
        <v>66</v>
      </c>
      <c r="C21" s="31" t="s">
        <v>22</v>
      </c>
      <c r="D21" s="10" t="s">
        <v>23</v>
      </c>
      <c r="E21" s="10">
        <v>600</v>
      </c>
      <c r="F21" s="10">
        <v>60016</v>
      </c>
      <c r="G21" s="10">
        <v>4210</v>
      </c>
      <c r="H21" s="11">
        <v>8000</v>
      </c>
      <c r="I21" s="21">
        <v>0</v>
      </c>
    </row>
    <row r="22" spans="2:9" ht="30" customHeight="1" thickBot="1">
      <c r="B22" s="79"/>
      <c r="C22" s="32"/>
      <c r="D22" s="8"/>
      <c r="E22" s="8"/>
      <c r="F22" s="8"/>
      <c r="G22" s="8">
        <v>4300</v>
      </c>
      <c r="H22" s="9">
        <v>150.64</v>
      </c>
      <c r="I22" s="22">
        <v>0</v>
      </c>
    </row>
    <row r="23" spans="2:9" ht="30" customHeight="1" thickBot="1">
      <c r="B23" s="58"/>
      <c r="C23" s="59"/>
      <c r="D23" s="59"/>
      <c r="E23" s="59"/>
      <c r="F23" s="59"/>
      <c r="G23" s="60"/>
      <c r="H23" s="61">
        <f>SUM(H21:H22)</f>
        <v>8150.64</v>
      </c>
      <c r="I23" s="62">
        <f>SUM(I21:I22)</f>
        <v>0</v>
      </c>
    </row>
    <row r="24" spans="2:9" ht="30" customHeight="1" thickBot="1">
      <c r="B24" s="81" t="s">
        <v>67</v>
      </c>
      <c r="C24" s="68" t="s">
        <v>24</v>
      </c>
      <c r="D24" s="67" t="s">
        <v>25</v>
      </c>
      <c r="E24" s="67">
        <v>600</v>
      </c>
      <c r="F24" s="69">
        <v>60016</v>
      </c>
      <c r="G24" s="67">
        <v>4210</v>
      </c>
      <c r="H24" s="61">
        <v>8808.41</v>
      </c>
      <c r="I24" s="62">
        <v>0</v>
      </c>
    </row>
    <row r="25" spans="2:9" ht="30" customHeight="1">
      <c r="B25" s="78" t="s">
        <v>68</v>
      </c>
      <c r="C25" s="39" t="s">
        <v>26</v>
      </c>
      <c r="D25" s="46" t="s">
        <v>27</v>
      </c>
      <c r="E25" s="41">
        <v>600</v>
      </c>
      <c r="F25" s="41">
        <v>60016</v>
      </c>
      <c r="G25" s="10">
        <v>4210</v>
      </c>
      <c r="H25" s="11">
        <v>11800</v>
      </c>
      <c r="I25" s="21">
        <v>11800</v>
      </c>
    </row>
    <row r="26" spans="2:9" ht="30" customHeight="1">
      <c r="B26" s="78"/>
      <c r="C26" s="39"/>
      <c r="D26" s="40"/>
      <c r="E26" s="35"/>
      <c r="F26" s="35"/>
      <c r="G26" s="6">
        <v>4300</v>
      </c>
      <c r="H26" s="7">
        <v>769.62</v>
      </c>
      <c r="I26" s="15">
        <v>769.62</v>
      </c>
    </row>
    <row r="27" spans="2:9" ht="30" customHeight="1" thickBot="1">
      <c r="B27" s="79"/>
      <c r="C27" s="32"/>
      <c r="D27" s="8" t="s">
        <v>15</v>
      </c>
      <c r="E27" s="8">
        <v>921</v>
      </c>
      <c r="F27" s="24">
        <v>92195</v>
      </c>
      <c r="G27" s="8">
        <v>4210</v>
      </c>
      <c r="H27" s="9">
        <v>500</v>
      </c>
      <c r="I27" s="22">
        <v>0</v>
      </c>
    </row>
    <row r="28" spans="2:9" ht="30" customHeight="1" thickBot="1">
      <c r="B28" s="58"/>
      <c r="C28" s="59"/>
      <c r="D28" s="59"/>
      <c r="E28" s="59"/>
      <c r="F28" s="59"/>
      <c r="G28" s="60"/>
      <c r="H28" s="61">
        <f>SUM(H25:H27)</f>
        <v>13069.62</v>
      </c>
      <c r="I28" s="62">
        <f>SUM(I25:I27)</f>
        <v>12569.62</v>
      </c>
    </row>
    <row r="29" spans="2:9" ht="30" customHeight="1">
      <c r="B29" s="77" t="s">
        <v>69</v>
      </c>
      <c r="C29" s="31" t="s">
        <v>28</v>
      </c>
      <c r="D29" s="44" t="s">
        <v>29</v>
      </c>
      <c r="E29" s="29">
        <v>600</v>
      </c>
      <c r="F29" s="29">
        <v>60016</v>
      </c>
      <c r="G29" s="10">
        <v>4300</v>
      </c>
      <c r="H29" s="11">
        <v>5324.14</v>
      </c>
      <c r="I29" s="21">
        <v>5324.14</v>
      </c>
    </row>
    <row r="30" spans="2:9" ht="30" customHeight="1">
      <c r="B30" s="78"/>
      <c r="C30" s="39"/>
      <c r="D30" s="38"/>
      <c r="E30" s="35"/>
      <c r="F30" s="35"/>
      <c r="G30" s="6">
        <v>6059</v>
      </c>
      <c r="H30" s="7">
        <v>2500</v>
      </c>
      <c r="I30" s="15">
        <v>0</v>
      </c>
    </row>
    <row r="31" spans="2:9" ht="30" customHeight="1" thickBot="1">
      <c r="B31" s="79"/>
      <c r="C31" s="32"/>
      <c r="D31" s="8" t="s">
        <v>30</v>
      </c>
      <c r="E31" s="8">
        <v>926</v>
      </c>
      <c r="F31" s="8">
        <v>92695</v>
      </c>
      <c r="G31" s="8">
        <v>4210</v>
      </c>
      <c r="H31" s="9">
        <v>2500</v>
      </c>
      <c r="I31" s="22">
        <v>0</v>
      </c>
    </row>
    <row r="32" spans="2:9" ht="30" customHeight="1" thickBot="1">
      <c r="B32" s="81"/>
      <c r="C32" s="67"/>
      <c r="D32" s="67"/>
      <c r="E32" s="67"/>
      <c r="F32" s="67"/>
      <c r="G32" s="67"/>
      <c r="H32" s="61">
        <f>SUM(H29:H31)</f>
        <v>10324.14</v>
      </c>
      <c r="I32" s="62">
        <f>SUM(I29:I31)</f>
        <v>5324.14</v>
      </c>
    </row>
    <row r="33" spans="2:9" ht="30" customHeight="1">
      <c r="B33" s="77" t="s">
        <v>70</v>
      </c>
      <c r="C33" s="31" t="s">
        <v>31</v>
      </c>
      <c r="D33" s="33" t="s">
        <v>32</v>
      </c>
      <c r="E33" s="29">
        <v>600</v>
      </c>
      <c r="F33" s="29">
        <v>60016</v>
      </c>
      <c r="G33" s="10">
        <v>4210</v>
      </c>
      <c r="H33" s="11">
        <v>3714</v>
      </c>
      <c r="I33" s="21">
        <v>2214</v>
      </c>
    </row>
    <row r="34" spans="2:9" ht="30" customHeight="1">
      <c r="B34" s="78"/>
      <c r="C34" s="39"/>
      <c r="D34" s="40"/>
      <c r="E34" s="35"/>
      <c r="F34" s="35"/>
      <c r="G34" s="6">
        <v>4300</v>
      </c>
      <c r="H34" s="7">
        <v>4286</v>
      </c>
      <c r="I34" s="15">
        <v>2286</v>
      </c>
    </row>
    <row r="35" spans="2:9" ht="30" customHeight="1">
      <c r="B35" s="78"/>
      <c r="C35" s="39"/>
      <c r="D35" s="43" t="s">
        <v>33</v>
      </c>
      <c r="E35" s="42">
        <v>801</v>
      </c>
      <c r="F35" s="42">
        <v>80101</v>
      </c>
      <c r="G35" s="6">
        <v>4210</v>
      </c>
      <c r="H35" s="7">
        <v>6000</v>
      </c>
      <c r="I35" s="15">
        <v>0</v>
      </c>
    </row>
    <row r="36" spans="2:9" ht="30" customHeight="1">
      <c r="B36" s="78"/>
      <c r="C36" s="39"/>
      <c r="D36" s="40"/>
      <c r="E36" s="35"/>
      <c r="F36" s="35"/>
      <c r="G36" s="6">
        <v>4300</v>
      </c>
      <c r="H36" s="7">
        <v>2000</v>
      </c>
      <c r="I36" s="15">
        <v>0</v>
      </c>
    </row>
    <row r="37" spans="2:9" ht="30" customHeight="1">
      <c r="B37" s="78"/>
      <c r="C37" s="39"/>
      <c r="D37" s="43" t="s">
        <v>34</v>
      </c>
      <c r="E37" s="42">
        <v>926</v>
      </c>
      <c r="F37" s="42">
        <v>92695</v>
      </c>
      <c r="G37" s="6">
        <v>4210</v>
      </c>
      <c r="H37" s="7">
        <v>6000</v>
      </c>
      <c r="I37" s="15">
        <v>6000</v>
      </c>
    </row>
    <row r="38" spans="2:9" ht="30" customHeight="1" thickBot="1">
      <c r="B38" s="79"/>
      <c r="C38" s="32"/>
      <c r="D38" s="34"/>
      <c r="E38" s="30"/>
      <c r="F38" s="30"/>
      <c r="G38" s="8">
        <v>4300</v>
      </c>
      <c r="H38" s="9">
        <v>1965.73</v>
      </c>
      <c r="I38" s="22">
        <v>1965.72</v>
      </c>
    </row>
    <row r="39" spans="2:9" ht="30" customHeight="1" thickBot="1">
      <c r="B39" s="81"/>
      <c r="C39" s="67"/>
      <c r="D39" s="67"/>
      <c r="E39" s="67"/>
      <c r="F39" s="67"/>
      <c r="G39" s="67"/>
      <c r="H39" s="61">
        <f>SUM(H33:H38)</f>
        <v>23965.73</v>
      </c>
      <c r="I39" s="62">
        <f>SUM(I33:I38)</f>
        <v>12465.72</v>
      </c>
    </row>
    <row r="40" spans="2:9" ht="30" customHeight="1">
      <c r="B40" s="77" t="s">
        <v>71</v>
      </c>
      <c r="C40" s="47" t="s">
        <v>35</v>
      </c>
      <c r="D40" s="33" t="s">
        <v>32</v>
      </c>
      <c r="E40" s="29">
        <v>600</v>
      </c>
      <c r="F40" s="29">
        <v>60016</v>
      </c>
      <c r="G40" s="10">
        <v>4210</v>
      </c>
      <c r="H40" s="11">
        <v>1200</v>
      </c>
      <c r="I40" s="21">
        <v>0</v>
      </c>
    </row>
    <row r="41" spans="2:9" ht="30" customHeight="1">
      <c r="B41" s="78"/>
      <c r="C41" s="48"/>
      <c r="D41" s="40"/>
      <c r="E41" s="35"/>
      <c r="F41" s="35"/>
      <c r="G41" s="6">
        <v>4300</v>
      </c>
      <c r="H41" s="7">
        <v>1800</v>
      </c>
      <c r="I41" s="15">
        <v>1800</v>
      </c>
    </row>
    <row r="42" spans="2:9" ht="30" customHeight="1">
      <c r="B42" s="78"/>
      <c r="C42" s="48"/>
      <c r="D42" s="6" t="s">
        <v>36</v>
      </c>
      <c r="E42" s="26">
        <v>801</v>
      </c>
      <c r="F42" s="26">
        <v>80101</v>
      </c>
      <c r="G42" s="6">
        <v>4210</v>
      </c>
      <c r="H42" s="7">
        <v>3301.27</v>
      </c>
      <c r="I42" s="15">
        <v>3301.27</v>
      </c>
    </row>
    <row r="43" spans="2:9" ht="30" customHeight="1">
      <c r="B43" s="78"/>
      <c r="C43" s="48"/>
      <c r="D43" s="43" t="s">
        <v>37</v>
      </c>
      <c r="E43" s="42">
        <v>926</v>
      </c>
      <c r="F43" s="42">
        <v>92695</v>
      </c>
      <c r="G43" s="6">
        <v>4210</v>
      </c>
      <c r="H43" s="7">
        <v>6000</v>
      </c>
      <c r="I43" s="15">
        <v>0</v>
      </c>
    </row>
    <row r="44" spans="2:9" ht="30" customHeight="1" thickBot="1">
      <c r="B44" s="79"/>
      <c r="C44" s="49"/>
      <c r="D44" s="34"/>
      <c r="E44" s="30"/>
      <c r="F44" s="30"/>
      <c r="G44" s="8">
        <v>4300</v>
      </c>
      <c r="H44" s="9">
        <v>4000</v>
      </c>
      <c r="I44" s="22">
        <v>1030</v>
      </c>
    </row>
    <row r="45" spans="2:9" ht="30" customHeight="1" thickBot="1">
      <c r="B45" s="81"/>
      <c r="C45" s="67"/>
      <c r="D45" s="67"/>
      <c r="E45" s="67"/>
      <c r="F45" s="67"/>
      <c r="G45" s="67"/>
      <c r="H45" s="61">
        <f>SUM(H40:H44)</f>
        <v>16301.27</v>
      </c>
      <c r="I45" s="62">
        <f>SUM(I40:I44)</f>
        <v>6131.27</v>
      </c>
    </row>
    <row r="46" spans="2:9" ht="30" customHeight="1">
      <c r="B46" s="77" t="s">
        <v>72</v>
      </c>
      <c r="C46" s="47" t="s">
        <v>38</v>
      </c>
      <c r="D46" s="33" t="s">
        <v>13</v>
      </c>
      <c r="E46" s="29">
        <v>600</v>
      </c>
      <c r="F46" s="29">
        <v>60016</v>
      </c>
      <c r="G46" s="10">
        <v>4210</v>
      </c>
      <c r="H46" s="11">
        <v>4000</v>
      </c>
      <c r="I46" s="21">
        <v>4000</v>
      </c>
    </row>
    <row r="47" spans="2:9" ht="30" customHeight="1">
      <c r="B47" s="78"/>
      <c r="C47" s="48"/>
      <c r="D47" s="40"/>
      <c r="E47" s="35"/>
      <c r="F47" s="35"/>
      <c r="G47" s="6">
        <v>4300</v>
      </c>
      <c r="H47" s="7">
        <v>1000</v>
      </c>
      <c r="I47" s="15">
        <v>1000</v>
      </c>
    </row>
    <row r="48" spans="2:9" ht="30" customHeight="1">
      <c r="B48" s="78"/>
      <c r="C48" s="48"/>
      <c r="D48" s="43" t="s">
        <v>39</v>
      </c>
      <c r="E48" s="42">
        <v>921</v>
      </c>
      <c r="F48" s="42">
        <v>92109</v>
      </c>
      <c r="G48" s="6">
        <v>4210</v>
      </c>
      <c r="H48" s="7">
        <v>7000</v>
      </c>
      <c r="I48" s="15">
        <v>4598.86</v>
      </c>
    </row>
    <row r="49" spans="2:9" ht="30" customHeight="1">
      <c r="B49" s="78"/>
      <c r="C49" s="48"/>
      <c r="D49" s="40"/>
      <c r="E49" s="35"/>
      <c r="F49" s="35"/>
      <c r="G49" s="6">
        <v>4270</v>
      </c>
      <c r="H49" s="7">
        <v>4000</v>
      </c>
      <c r="I49" s="15">
        <v>0</v>
      </c>
    </row>
    <row r="50" spans="2:9" ht="30" customHeight="1" thickBot="1">
      <c r="B50" s="79"/>
      <c r="C50" s="49"/>
      <c r="D50" s="8" t="s">
        <v>15</v>
      </c>
      <c r="E50" s="24">
        <v>921</v>
      </c>
      <c r="F50" s="24">
        <v>92195</v>
      </c>
      <c r="G50" s="8">
        <v>4210</v>
      </c>
      <c r="H50" s="9">
        <v>1187.83</v>
      </c>
      <c r="I50" s="22">
        <v>0</v>
      </c>
    </row>
    <row r="51" spans="2:9" ht="30" customHeight="1" thickBot="1">
      <c r="B51" s="58"/>
      <c r="C51" s="59"/>
      <c r="D51" s="59"/>
      <c r="E51" s="59"/>
      <c r="F51" s="59"/>
      <c r="G51" s="60"/>
      <c r="H51" s="61">
        <f>SUM(H46:H50)</f>
        <v>17187.83</v>
      </c>
      <c r="I51" s="62">
        <f>SUM(I46:I50)</f>
        <v>9598.86</v>
      </c>
    </row>
    <row r="52" spans="2:9" ht="30" customHeight="1">
      <c r="B52" s="77" t="s">
        <v>73</v>
      </c>
      <c r="C52" s="31" t="s">
        <v>40</v>
      </c>
      <c r="D52" s="33" t="s">
        <v>42</v>
      </c>
      <c r="E52" s="29">
        <v>600</v>
      </c>
      <c r="F52" s="29">
        <v>60016</v>
      </c>
      <c r="G52" s="10">
        <v>4210</v>
      </c>
      <c r="H52" s="11">
        <v>6600</v>
      </c>
      <c r="I52" s="21">
        <v>6600</v>
      </c>
    </row>
    <row r="53" spans="2:9" ht="30" customHeight="1" thickBot="1">
      <c r="B53" s="79"/>
      <c r="C53" s="32"/>
      <c r="D53" s="34"/>
      <c r="E53" s="30"/>
      <c r="F53" s="30"/>
      <c r="G53" s="8">
        <v>4300</v>
      </c>
      <c r="H53" s="9">
        <v>8156.94</v>
      </c>
      <c r="I53" s="22">
        <v>8156.94</v>
      </c>
    </row>
    <row r="54" spans="2:9" ht="30" customHeight="1" thickBot="1">
      <c r="B54" s="58"/>
      <c r="C54" s="59"/>
      <c r="D54" s="59"/>
      <c r="E54" s="59"/>
      <c r="F54" s="59"/>
      <c r="G54" s="60"/>
      <c r="H54" s="61">
        <f>SUM(H52:H53)</f>
        <v>14756.939999999999</v>
      </c>
      <c r="I54" s="62">
        <f>SUM(I52:I53)</f>
        <v>14756.939999999999</v>
      </c>
    </row>
    <row r="55" spans="2:9" ht="30" customHeight="1" thickBot="1">
      <c r="B55" s="65" t="s">
        <v>74</v>
      </c>
      <c r="C55" s="68" t="s">
        <v>43</v>
      </c>
      <c r="D55" s="67" t="s">
        <v>41</v>
      </c>
      <c r="E55" s="69">
        <v>754</v>
      </c>
      <c r="F55" s="69">
        <v>75412</v>
      </c>
      <c r="G55" s="67">
        <v>4210</v>
      </c>
      <c r="H55" s="61">
        <v>11067.71</v>
      </c>
      <c r="I55" s="62">
        <v>0</v>
      </c>
    </row>
    <row r="56" spans="2:9" ht="30" customHeight="1">
      <c r="B56" s="78" t="s">
        <v>75</v>
      </c>
      <c r="C56" s="39" t="s">
        <v>44</v>
      </c>
      <c r="D56" s="46" t="s">
        <v>13</v>
      </c>
      <c r="E56" s="41">
        <v>600</v>
      </c>
      <c r="F56" s="41">
        <v>60016</v>
      </c>
      <c r="G56" s="10">
        <v>4210</v>
      </c>
      <c r="H56" s="11">
        <v>5600</v>
      </c>
      <c r="I56" s="21">
        <v>5600</v>
      </c>
    </row>
    <row r="57" spans="2:9" ht="30" customHeight="1">
      <c r="B57" s="78"/>
      <c r="C57" s="39"/>
      <c r="D57" s="40"/>
      <c r="E57" s="35"/>
      <c r="F57" s="35"/>
      <c r="G57" s="10">
        <v>4300</v>
      </c>
      <c r="H57" s="11">
        <v>3709.36</v>
      </c>
      <c r="I57" s="21">
        <v>1309.36</v>
      </c>
    </row>
    <row r="58" spans="2:9" ht="30" customHeight="1" thickBot="1">
      <c r="B58" s="79"/>
      <c r="C58" s="32"/>
      <c r="D58" s="19" t="s">
        <v>15</v>
      </c>
      <c r="E58" s="27">
        <v>921</v>
      </c>
      <c r="F58" s="27">
        <v>92195</v>
      </c>
      <c r="G58" s="19">
        <v>4210</v>
      </c>
      <c r="H58" s="20">
        <v>500</v>
      </c>
      <c r="I58" s="23">
        <v>0</v>
      </c>
    </row>
    <row r="59" spans="2:9" ht="30" customHeight="1" thickBot="1">
      <c r="B59" s="58"/>
      <c r="C59" s="59"/>
      <c r="D59" s="59"/>
      <c r="E59" s="59"/>
      <c r="F59" s="59"/>
      <c r="G59" s="60"/>
      <c r="H59" s="61">
        <f>SUM(H56:H58)</f>
        <v>9809.36</v>
      </c>
      <c r="I59" s="62">
        <f>SUM(I56:I58)</f>
        <v>6909.36</v>
      </c>
    </row>
    <row r="60" spans="2:9" ht="30" customHeight="1">
      <c r="B60" s="77" t="s">
        <v>76</v>
      </c>
      <c r="C60" s="31" t="s">
        <v>45</v>
      </c>
      <c r="D60" s="33" t="s">
        <v>46</v>
      </c>
      <c r="E60" s="29">
        <v>600</v>
      </c>
      <c r="F60" s="29">
        <v>60016</v>
      </c>
      <c r="G60" s="10">
        <v>4210</v>
      </c>
      <c r="H60" s="11">
        <v>5500</v>
      </c>
      <c r="I60" s="21">
        <v>5500</v>
      </c>
    </row>
    <row r="61" spans="2:9" ht="30" customHeight="1">
      <c r="B61" s="78"/>
      <c r="C61" s="39"/>
      <c r="D61" s="40"/>
      <c r="E61" s="35"/>
      <c r="F61" s="35"/>
      <c r="G61" s="10">
        <v>4300</v>
      </c>
      <c r="H61" s="11">
        <v>4500</v>
      </c>
      <c r="I61" s="21">
        <v>4500</v>
      </c>
    </row>
    <row r="62" spans="2:9" ht="30" customHeight="1">
      <c r="B62" s="78"/>
      <c r="C62" s="39"/>
      <c r="D62" s="43" t="s">
        <v>39</v>
      </c>
      <c r="E62" s="42">
        <v>921</v>
      </c>
      <c r="F62" s="42">
        <v>92109</v>
      </c>
      <c r="G62" s="10">
        <v>4210</v>
      </c>
      <c r="H62" s="11">
        <v>1000</v>
      </c>
      <c r="I62" s="21">
        <v>0</v>
      </c>
    </row>
    <row r="63" spans="2:9" ht="30" customHeight="1" thickBot="1">
      <c r="B63" s="79"/>
      <c r="C63" s="32"/>
      <c r="D63" s="34"/>
      <c r="E63" s="30"/>
      <c r="F63" s="30"/>
      <c r="G63" s="19">
        <v>42170</v>
      </c>
      <c r="H63" s="20">
        <v>696.88</v>
      </c>
      <c r="I63" s="23">
        <v>0</v>
      </c>
    </row>
    <row r="64" spans="2:9" ht="30" customHeight="1" thickBot="1">
      <c r="B64" s="58"/>
      <c r="C64" s="59"/>
      <c r="D64" s="59"/>
      <c r="E64" s="59"/>
      <c r="F64" s="59"/>
      <c r="G64" s="60"/>
      <c r="H64" s="61">
        <f>SUM(H60:H63)</f>
        <v>11696.88</v>
      </c>
      <c r="I64" s="62">
        <f>SUM(I60:I63)</f>
        <v>10000</v>
      </c>
    </row>
    <row r="65" spans="2:9" ht="30" customHeight="1" thickBot="1">
      <c r="B65" s="81" t="s">
        <v>77</v>
      </c>
      <c r="C65" s="66" t="s">
        <v>47</v>
      </c>
      <c r="D65" s="70" t="s">
        <v>48</v>
      </c>
      <c r="E65" s="67">
        <v>600</v>
      </c>
      <c r="F65" s="67">
        <v>60016</v>
      </c>
      <c r="G65" s="67">
        <v>4300</v>
      </c>
      <c r="H65" s="61">
        <v>13241.21</v>
      </c>
      <c r="I65" s="62">
        <v>13241.2</v>
      </c>
    </row>
    <row r="66" spans="2:9" ht="30" customHeight="1">
      <c r="B66" s="77" t="s">
        <v>78</v>
      </c>
      <c r="C66" s="31" t="s">
        <v>49</v>
      </c>
      <c r="D66" s="44" t="s">
        <v>50</v>
      </c>
      <c r="E66" s="29">
        <v>600</v>
      </c>
      <c r="F66" s="29">
        <v>60016</v>
      </c>
      <c r="G66" s="10">
        <v>4210</v>
      </c>
      <c r="H66" s="11">
        <v>7823.18</v>
      </c>
      <c r="I66" s="21">
        <v>7823.18</v>
      </c>
    </row>
    <row r="67" spans="2:9" ht="30" customHeight="1" thickBot="1">
      <c r="B67" s="79"/>
      <c r="C67" s="32"/>
      <c r="D67" s="45"/>
      <c r="E67" s="30"/>
      <c r="F67" s="30"/>
      <c r="G67" s="19">
        <v>4300</v>
      </c>
      <c r="H67" s="20">
        <v>1500</v>
      </c>
      <c r="I67" s="23">
        <v>1500</v>
      </c>
    </row>
    <row r="68" spans="2:9" ht="30" customHeight="1" thickBot="1">
      <c r="B68" s="58"/>
      <c r="C68" s="59"/>
      <c r="D68" s="59"/>
      <c r="E68" s="59"/>
      <c r="F68" s="59"/>
      <c r="G68" s="60"/>
      <c r="H68" s="61">
        <f>SUM(H66:H67)</f>
        <v>9323.18</v>
      </c>
      <c r="I68" s="62">
        <f>SUM(I66:I67)</f>
        <v>9323.18</v>
      </c>
    </row>
    <row r="69" spans="2:9" ht="30" customHeight="1">
      <c r="B69" s="77" t="s">
        <v>79</v>
      </c>
      <c r="C69" s="31" t="s">
        <v>51</v>
      </c>
      <c r="D69" s="10" t="s">
        <v>52</v>
      </c>
      <c r="E69" s="25">
        <v>600</v>
      </c>
      <c r="F69" s="25">
        <v>60016</v>
      </c>
      <c r="G69" s="10">
        <v>4300</v>
      </c>
      <c r="H69" s="11">
        <v>6000</v>
      </c>
      <c r="I69" s="21">
        <v>5999.94</v>
      </c>
    </row>
    <row r="70" spans="2:9" ht="30" customHeight="1">
      <c r="B70" s="78"/>
      <c r="C70" s="39"/>
      <c r="D70" s="36" t="s">
        <v>19</v>
      </c>
      <c r="E70" s="42">
        <v>754</v>
      </c>
      <c r="F70" s="42">
        <v>75412</v>
      </c>
      <c r="G70" s="10">
        <v>4210</v>
      </c>
      <c r="H70" s="11">
        <v>5427.58</v>
      </c>
      <c r="I70" s="21">
        <v>0</v>
      </c>
    </row>
    <row r="71" spans="2:9" ht="30" customHeight="1">
      <c r="B71" s="78"/>
      <c r="C71" s="39"/>
      <c r="D71" s="38"/>
      <c r="E71" s="35"/>
      <c r="F71" s="35"/>
      <c r="G71" s="10">
        <v>4300</v>
      </c>
      <c r="H71" s="11">
        <v>1500</v>
      </c>
      <c r="I71" s="21">
        <v>0</v>
      </c>
    </row>
    <row r="72" spans="2:9" ht="30" customHeight="1" thickBot="1">
      <c r="B72" s="79"/>
      <c r="C72" s="32"/>
      <c r="D72" s="19" t="s">
        <v>53</v>
      </c>
      <c r="E72" s="27">
        <v>921</v>
      </c>
      <c r="F72" s="27">
        <v>92195</v>
      </c>
      <c r="G72" s="19">
        <v>4210</v>
      </c>
      <c r="H72" s="20">
        <v>1000</v>
      </c>
      <c r="I72" s="23">
        <v>999.2</v>
      </c>
    </row>
    <row r="73" spans="2:9" ht="30" customHeight="1" thickBot="1">
      <c r="B73" s="58"/>
      <c r="C73" s="59"/>
      <c r="D73" s="59"/>
      <c r="E73" s="59"/>
      <c r="F73" s="59"/>
      <c r="G73" s="60"/>
      <c r="H73" s="61">
        <f>SUM(H69:H72)</f>
        <v>13927.58</v>
      </c>
      <c r="I73" s="62">
        <f>SUM(I69:I72)</f>
        <v>6999.139999999999</v>
      </c>
    </row>
    <row r="74" spans="2:9" ht="30" customHeight="1" thickBot="1">
      <c r="B74" s="81" t="s">
        <v>80</v>
      </c>
      <c r="C74" s="68" t="s">
        <v>54</v>
      </c>
      <c r="D74" s="67" t="s">
        <v>55</v>
      </c>
      <c r="E74" s="67">
        <v>600</v>
      </c>
      <c r="F74" s="67">
        <v>60016</v>
      </c>
      <c r="G74" s="67">
        <v>4210</v>
      </c>
      <c r="H74" s="61">
        <v>13870.38</v>
      </c>
      <c r="I74" s="62">
        <v>0</v>
      </c>
    </row>
    <row r="75" spans="2:9" ht="30" customHeight="1">
      <c r="B75" s="77" t="s">
        <v>81</v>
      </c>
      <c r="C75" s="31" t="s">
        <v>56</v>
      </c>
      <c r="D75" s="44" t="s">
        <v>57</v>
      </c>
      <c r="E75" s="29">
        <v>926</v>
      </c>
      <c r="F75" s="29">
        <v>92695</v>
      </c>
      <c r="G75" s="10">
        <v>4210</v>
      </c>
      <c r="H75" s="11">
        <v>4368</v>
      </c>
      <c r="I75" s="21">
        <v>4166.4</v>
      </c>
    </row>
    <row r="76" spans="2:9" ht="30" customHeight="1">
      <c r="B76" s="78"/>
      <c r="C76" s="39"/>
      <c r="D76" s="37"/>
      <c r="E76" s="41"/>
      <c r="F76" s="41"/>
      <c r="G76" s="10">
        <v>4300</v>
      </c>
      <c r="H76" s="11">
        <v>1030.02</v>
      </c>
      <c r="I76" s="21">
        <v>1030</v>
      </c>
    </row>
    <row r="77" spans="2:9" ht="30" customHeight="1" thickBot="1">
      <c r="B77" s="79"/>
      <c r="C77" s="32"/>
      <c r="D77" s="45"/>
      <c r="E77" s="30"/>
      <c r="F77" s="30"/>
      <c r="G77" s="19">
        <v>6050</v>
      </c>
      <c r="H77" s="20">
        <v>7500</v>
      </c>
      <c r="I77" s="23">
        <v>0</v>
      </c>
    </row>
    <row r="78" spans="2:9" ht="30" customHeight="1" thickBot="1">
      <c r="B78" s="58"/>
      <c r="C78" s="59"/>
      <c r="D78" s="59"/>
      <c r="E78" s="59"/>
      <c r="F78" s="59"/>
      <c r="G78" s="60"/>
      <c r="H78" s="61">
        <f>SUM(H75:H77)</f>
        <v>12898.02</v>
      </c>
      <c r="I78" s="62">
        <f>SUM(I75:I77)</f>
        <v>5196.4</v>
      </c>
    </row>
    <row r="79" spans="2:9" ht="30" customHeight="1">
      <c r="B79" s="77" t="s">
        <v>82</v>
      </c>
      <c r="C79" s="31" t="s">
        <v>58</v>
      </c>
      <c r="D79" s="10" t="s">
        <v>59</v>
      </c>
      <c r="E79" s="10">
        <v>600</v>
      </c>
      <c r="F79" s="10">
        <v>60016</v>
      </c>
      <c r="G79" s="10">
        <v>4210</v>
      </c>
      <c r="H79" s="11">
        <v>4410.89</v>
      </c>
      <c r="I79" s="21">
        <v>4410.89</v>
      </c>
    </row>
    <row r="80" spans="2:9" ht="30" customHeight="1">
      <c r="B80" s="78"/>
      <c r="C80" s="39"/>
      <c r="D80" s="43" t="s">
        <v>60</v>
      </c>
      <c r="E80" s="42">
        <v>921</v>
      </c>
      <c r="F80" s="42">
        <v>92109</v>
      </c>
      <c r="G80" s="10">
        <v>4210</v>
      </c>
      <c r="H80" s="11">
        <v>6000</v>
      </c>
      <c r="I80" s="21">
        <v>0</v>
      </c>
    </row>
    <row r="81" spans="2:9" ht="30" customHeight="1" thickBot="1">
      <c r="B81" s="79"/>
      <c r="C81" s="32"/>
      <c r="D81" s="34"/>
      <c r="E81" s="30"/>
      <c r="F81" s="30"/>
      <c r="G81" s="19">
        <v>4300</v>
      </c>
      <c r="H81" s="20">
        <v>1000</v>
      </c>
      <c r="I81" s="23">
        <v>0</v>
      </c>
    </row>
    <row r="82" spans="2:9" ht="30" customHeight="1" thickBot="1">
      <c r="B82" s="58"/>
      <c r="C82" s="59"/>
      <c r="D82" s="59"/>
      <c r="E82" s="59"/>
      <c r="F82" s="59"/>
      <c r="G82" s="60"/>
      <c r="H82" s="61">
        <f>SUM(H79:H81)</f>
        <v>11410.89</v>
      </c>
      <c r="I82" s="62">
        <f>SUM(I79:I81)</f>
        <v>4410.89</v>
      </c>
    </row>
    <row r="83" spans="2:9" ht="30" customHeight="1">
      <c r="B83" s="77" t="s">
        <v>83</v>
      </c>
      <c r="C83" s="31" t="s">
        <v>61</v>
      </c>
      <c r="D83" s="33" t="s">
        <v>32</v>
      </c>
      <c r="E83" s="29">
        <v>600</v>
      </c>
      <c r="F83" s="29">
        <v>60016</v>
      </c>
      <c r="G83" s="10">
        <v>4210</v>
      </c>
      <c r="H83" s="11">
        <v>6752.16</v>
      </c>
      <c r="I83" s="21">
        <v>0</v>
      </c>
    </row>
    <row r="84" spans="2:9" ht="30" customHeight="1" thickBot="1">
      <c r="B84" s="79"/>
      <c r="C84" s="32"/>
      <c r="D84" s="34"/>
      <c r="E84" s="30"/>
      <c r="F84" s="30"/>
      <c r="G84" s="19">
        <v>4300</v>
      </c>
      <c r="H84" s="20">
        <v>3000</v>
      </c>
      <c r="I84" s="23">
        <v>1500</v>
      </c>
    </row>
    <row r="85" spans="2:9" ht="30" customHeight="1" thickBot="1">
      <c r="B85" s="58"/>
      <c r="C85" s="59"/>
      <c r="D85" s="59"/>
      <c r="E85" s="59"/>
      <c r="F85" s="59"/>
      <c r="G85" s="60"/>
      <c r="H85" s="61">
        <f>SUM(H83:H84)</f>
        <v>9752.16</v>
      </c>
      <c r="I85" s="62">
        <f>SUM(I83:I84)</f>
        <v>1500</v>
      </c>
    </row>
    <row r="86" spans="2:9" ht="30" customHeight="1">
      <c r="B86" s="77" t="s">
        <v>84</v>
      </c>
      <c r="C86" s="31" t="s">
        <v>62</v>
      </c>
      <c r="D86" s="33" t="s">
        <v>32</v>
      </c>
      <c r="E86" s="29">
        <v>600</v>
      </c>
      <c r="F86" s="29">
        <v>60016</v>
      </c>
      <c r="G86" s="10">
        <v>4210</v>
      </c>
      <c r="H86" s="11">
        <v>2214</v>
      </c>
      <c r="I86" s="21">
        <v>2214</v>
      </c>
    </row>
    <row r="87" spans="2:9" ht="30" customHeight="1">
      <c r="B87" s="78"/>
      <c r="C87" s="39"/>
      <c r="D87" s="40"/>
      <c r="E87" s="35"/>
      <c r="F87" s="35"/>
      <c r="G87" s="10">
        <v>4300</v>
      </c>
      <c r="H87" s="11">
        <v>4786</v>
      </c>
      <c r="I87" s="21">
        <v>1286</v>
      </c>
    </row>
    <row r="88" spans="2:9" ht="30" customHeight="1">
      <c r="B88" s="78"/>
      <c r="C88" s="39"/>
      <c r="D88" s="36" t="s">
        <v>63</v>
      </c>
      <c r="E88" s="36">
        <v>921</v>
      </c>
      <c r="F88" s="36">
        <v>92109</v>
      </c>
      <c r="G88" s="10">
        <v>4210</v>
      </c>
      <c r="H88" s="11">
        <v>3760</v>
      </c>
      <c r="I88" s="21">
        <v>0</v>
      </c>
    </row>
    <row r="89" spans="2:9" ht="30" customHeight="1">
      <c r="B89" s="78"/>
      <c r="C89" s="39"/>
      <c r="D89" s="37"/>
      <c r="E89" s="37"/>
      <c r="F89" s="37"/>
      <c r="G89" s="10">
        <v>4270</v>
      </c>
      <c r="H89" s="11">
        <v>840</v>
      </c>
      <c r="I89" s="21">
        <v>0</v>
      </c>
    </row>
    <row r="90" spans="2:9" ht="30" customHeight="1">
      <c r="B90" s="78"/>
      <c r="C90" s="39"/>
      <c r="D90" s="38"/>
      <c r="E90" s="38"/>
      <c r="F90" s="38"/>
      <c r="G90" s="19">
        <v>4300</v>
      </c>
      <c r="H90" s="20">
        <v>400</v>
      </c>
      <c r="I90" s="23">
        <v>0</v>
      </c>
    </row>
    <row r="91" spans="2:9" ht="30" customHeight="1" thickBot="1">
      <c r="B91" s="79"/>
      <c r="C91" s="32"/>
      <c r="D91" s="8" t="s">
        <v>53</v>
      </c>
      <c r="E91" s="8">
        <v>921</v>
      </c>
      <c r="F91" s="8">
        <v>92195</v>
      </c>
      <c r="G91" s="8">
        <v>4300</v>
      </c>
      <c r="H91" s="9">
        <v>926.62</v>
      </c>
      <c r="I91" s="22">
        <v>926.62</v>
      </c>
    </row>
    <row r="92" spans="2:9" ht="30" customHeight="1" thickBot="1">
      <c r="B92" s="58" t="s">
        <v>9</v>
      </c>
      <c r="C92" s="59"/>
      <c r="D92" s="59"/>
      <c r="E92" s="59"/>
      <c r="F92" s="59"/>
      <c r="G92" s="60"/>
      <c r="H92" s="61">
        <f>SUM(H86:H91)</f>
        <v>12926.62</v>
      </c>
      <c r="I92" s="62">
        <f>SUM(I86:I91)</f>
        <v>4426.62</v>
      </c>
    </row>
    <row r="93" spans="2:9" ht="30" customHeight="1">
      <c r="B93" s="77" t="s">
        <v>85</v>
      </c>
      <c r="C93" s="31" t="s">
        <v>64</v>
      </c>
      <c r="D93" s="33" t="s">
        <v>46</v>
      </c>
      <c r="E93" s="29">
        <v>600</v>
      </c>
      <c r="F93" s="29">
        <v>60016</v>
      </c>
      <c r="G93" s="10">
        <v>4210</v>
      </c>
      <c r="H93" s="11">
        <v>10000</v>
      </c>
      <c r="I93" s="21">
        <v>10000</v>
      </c>
    </row>
    <row r="94" spans="2:9" ht="30" customHeight="1" thickBot="1">
      <c r="B94" s="79"/>
      <c r="C94" s="32"/>
      <c r="D94" s="34"/>
      <c r="E94" s="30"/>
      <c r="F94" s="30"/>
      <c r="G94" s="19">
        <v>4300</v>
      </c>
      <c r="H94" s="20">
        <v>2697.83</v>
      </c>
      <c r="I94" s="23">
        <v>2697.83</v>
      </c>
    </row>
    <row r="95" spans="2:9" ht="30" customHeight="1" thickBot="1">
      <c r="B95" s="58"/>
      <c r="C95" s="59"/>
      <c r="D95" s="59"/>
      <c r="E95" s="59"/>
      <c r="F95" s="60"/>
      <c r="G95" s="67" t="s">
        <v>9</v>
      </c>
      <c r="H95" s="61">
        <f>SUM(H93:H94)</f>
        <v>12697.83</v>
      </c>
      <c r="I95" s="62">
        <f>SUM(I93:I94)</f>
        <v>12697.83</v>
      </c>
    </row>
    <row r="96" spans="2:9" ht="24" customHeight="1" thickBot="1">
      <c r="B96" s="71" t="s">
        <v>8</v>
      </c>
      <c r="C96" s="72"/>
      <c r="D96" s="72"/>
      <c r="E96" s="72"/>
      <c r="F96" s="73"/>
      <c r="G96" s="74"/>
      <c r="H96" s="75">
        <f>H12+H13+H20+H23+H24+H28+H32+H39+H45+H51+H54+H55+H59+H64+H65+H68+H73+H78+H82+H85+H92+H95+H74</f>
        <v>303861.36999999994</v>
      </c>
      <c r="I96" s="76">
        <f>I95+I92+I85+I82+I78+I74+I73+I68+I65+I64+I59+I55+I51+I45+I39+I32+I28+I24+I23+I20+I13+I12+I54</f>
        <v>151087.87</v>
      </c>
    </row>
  </sheetData>
  <mergeCells count="120">
    <mergeCell ref="B85:G85"/>
    <mergeCell ref="B92:G92"/>
    <mergeCell ref="B95:F95"/>
    <mergeCell ref="B59:G59"/>
    <mergeCell ref="B64:G64"/>
    <mergeCell ref="B68:G68"/>
    <mergeCell ref="B73:G73"/>
    <mergeCell ref="B60:B63"/>
    <mergeCell ref="C60:C63"/>
    <mergeCell ref="D60:D61"/>
    <mergeCell ref="B23:G23"/>
    <mergeCell ref="B28:G28"/>
    <mergeCell ref="B51:G51"/>
    <mergeCell ref="B54:G54"/>
    <mergeCell ref="B29:B31"/>
    <mergeCell ref="E29:E30"/>
    <mergeCell ref="F29:F30"/>
    <mergeCell ref="B25:B27"/>
    <mergeCell ref="C25:C27"/>
    <mergeCell ref="D25:D26"/>
    <mergeCell ref="C14:C19"/>
    <mergeCell ref="B14:B19"/>
    <mergeCell ref="B3:H3"/>
    <mergeCell ref="B4:H4"/>
    <mergeCell ref="B96:F96"/>
    <mergeCell ref="G1:H1"/>
    <mergeCell ref="D9:D10"/>
    <mergeCell ref="C9:C11"/>
    <mergeCell ref="F9:F10"/>
    <mergeCell ref="E9:E10"/>
    <mergeCell ref="B9:B11"/>
    <mergeCell ref="D18:D19"/>
    <mergeCell ref="B21:B22"/>
    <mergeCell ref="C21:C22"/>
    <mergeCell ref="E25:E26"/>
    <mergeCell ref="E33:E34"/>
    <mergeCell ref="F25:F26"/>
    <mergeCell ref="D29:D30"/>
    <mergeCell ref="D33:D34"/>
    <mergeCell ref="C29:C31"/>
    <mergeCell ref="F33:F34"/>
    <mergeCell ref="C33:C38"/>
    <mergeCell ref="B33:B38"/>
    <mergeCell ref="D35:D36"/>
    <mergeCell ref="E35:E36"/>
    <mergeCell ref="F35:F36"/>
    <mergeCell ref="D37:D38"/>
    <mergeCell ref="E37:E38"/>
    <mergeCell ref="F37:F38"/>
    <mergeCell ref="B40:B44"/>
    <mergeCell ref="C40:C44"/>
    <mergeCell ref="D40:D41"/>
    <mergeCell ref="D43:D44"/>
    <mergeCell ref="E40:E41"/>
    <mergeCell ref="F40:F41"/>
    <mergeCell ref="E43:E44"/>
    <mergeCell ref="F43:F44"/>
    <mergeCell ref="B46:B50"/>
    <mergeCell ref="C46:C50"/>
    <mergeCell ref="D46:D47"/>
    <mergeCell ref="D48:D49"/>
    <mergeCell ref="E46:E47"/>
    <mergeCell ref="E48:E49"/>
    <mergeCell ref="F46:F47"/>
    <mergeCell ref="F48:F49"/>
    <mergeCell ref="E52:E53"/>
    <mergeCell ref="F52:F53"/>
    <mergeCell ref="B56:B58"/>
    <mergeCell ref="C56:C58"/>
    <mergeCell ref="D56:D57"/>
    <mergeCell ref="E56:E57"/>
    <mergeCell ref="F56:F57"/>
    <mergeCell ref="B52:B53"/>
    <mergeCell ref="C52:C53"/>
    <mergeCell ref="D52:D53"/>
    <mergeCell ref="D62:D63"/>
    <mergeCell ref="E60:E61"/>
    <mergeCell ref="F60:F61"/>
    <mergeCell ref="E62:E63"/>
    <mergeCell ref="F62:F63"/>
    <mergeCell ref="F66:F67"/>
    <mergeCell ref="C69:C72"/>
    <mergeCell ref="B69:B72"/>
    <mergeCell ref="D70:D71"/>
    <mergeCell ref="E70:E71"/>
    <mergeCell ref="F70:F71"/>
    <mergeCell ref="B66:B67"/>
    <mergeCell ref="C66:C67"/>
    <mergeCell ref="D66:D67"/>
    <mergeCell ref="E66:E67"/>
    <mergeCell ref="C79:C81"/>
    <mergeCell ref="D80:D81"/>
    <mergeCell ref="E80:E81"/>
    <mergeCell ref="B75:B77"/>
    <mergeCell ref="C75:C77"/>
    <mergeCell ref="D75:D77"/>
    <mergeCell ref="E75:E77"/>
    <mergeCell ref="C83:C84"/>
    <mergeCell ref="D83:D84"/>
    <mergeCell ref="E83:E84"/>
    <mergeCell ref="F75:F77"/>
    <mergeCell ref="F80:F81"/>
    <mergeCell ref="B78:G78"/>
    <mergeCell ref="B82:G82"/>
    <mergeCell ref="F83:F84"/>
    <mergeCell ref="B83:B84"/>
    <mergeCell ref="B79:B81"/>
    <mergeCell ref="B86:B91"/>
    <mergeCell ref="C86:C91"/>
    <mergeCell ref="D86:D87"/>
    <mergeCell ref="D88:D90"/>
    <mergeCell ref="E86:E87"/>
    <mergeCell ref="F86:F87"/>
    <mergeCell ref="E88:E90"/>
    <mergeCell ref="F88:F90"/>
    <mergeCell ref="F93:F94"/>
    <mergeCell ref="B93:B94"/>
    <mergeCell ref="C93:C94"/>
    <mergeCell ref="D93:D94"/>
    <mergeCell ref="E93:E94"/>
  </mergeCells>
  <printOptions horizontalCentered="1"/>
  <pageMargins left="0.5905511811023623" right="0.2755905511811024" top="0.52" bottom="0.984251968503937" header="0.38" footer="0.5118110236220472"/>
  <pageSetup fitToHeight="3" horizontalDpi="600" verticalDpi="600" orientation="portrait" paperSize="9" scale="83" r:id="rId1"/>
  <headerFooter alignWithMargins="0">
    <oddFooter>&amp;CStrona &amp;P z &amp;N</oddFooter>
  </headerFooter>
  <rowBreaks count="3" manualBreakCount="3">
    <brk id="32" max="255" man="1"/>
    <brk id="5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k.kwiecinska</cp:lastModifiedBy>
  <cp:lastPrinted>2013-08-01T08:52:44Z</cp:lastPrinted>
  <dcterms:created xsi:type="dcterms:W3CDTF">1998-12-09T13:02:10Z</dcterms:created>
  <dcterms:modified xsi:type="dcterms:W3CDTF">2013-08-06T10:45:08Z</dcterms:modified>
  <cp:category/>
  <cp:version/>
  <cp:contentType/>
  <cp:contentStatus/>
</cp:coreProperties>
</file>